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Arkusz1!$B$1:$L$65</definedName>
  </definedNames>
  <calcPr calcId="145621"/>
</workbook>
</file>

<file path=xl/calcChain.xml><?xml version="1.0" encoding="utf-8"?>
<calcChain xmlns="http://schemas.openxmlformats.org/spreadsheetml/2006/main">
  <c r="K5" i="1" l="1"/>
  <c r="E58" i="1"/>
  <c r="E57" i="1"/>
  <c r="E56" i="1"/>
  <c r="G4" i="1"/>
  <c r="C4" i="1"/>
</calcChain>
</file>

<file path=xl/sharedStrings.xml><?xml version="1.0" encoding="utf-8"?>
<sst xmlns="http://schemas.openxmlformats.org/spreadsheetml/2006/main" count="64" uniqueCount="41">
  <si>
    <t>UPS APC 3kw</t>
  </si>
  <si>
    <t>42 U</t>
  </si>
  <si>
    <t>QNAP</t>
  </si>
  <si>
    <t>Półka</t>
  </si>
  <si>
    <t>KVM</t>
  </si>
  <si>
    <t>Numer U</t>
  </si>
  <si>
    <t>Szafa 2 (S3)</t>
  </si>
  <si>
    <t>zajete</t>
  </si>
  <si>
    <t>zajęte</t>
  </si>
  <si>
    <t>Szafa 3 (S4)</t>
  </si>
  <si>
    <t>Szafa 1 ( S5) - NOWA</t>
  </si>
  <si>
    <t>Switch</t>
  </si>
  <si>
    <t>switch</t>
  </si>
  <si>
    <t>organizer</t>
  </si>
  <si>
    <t>Macierz (półka 24 hdd 2,5")</t>
  </si>
  <si>
    <t>Macierz (24 hdd 2,5")</t>
  </si>
  <si>
    <t>Macierz 48 HDD 3,5"</t>
  </si>
  <si>
    <t>Logus składak (ob.. RACK Cheftec 4U)</t>
  </si>
  <si>
    <t>Macierz 12 HDD 3,5"</t>
  </si>
  <si>
    <t>inne</t>
  </si>
  <si>
    <t>Urządzenia 1U</t>
  </si>
  <si>
    <t>Urządzenia 2U</t>
  </si>
  <si>
    <t>Urządzenia 3U</t>
  </si>
  <si>
    <t>Urządzenia 4U</t>
  </si>
  <si>
    <t>Urządzenia RACK transport bez montażu</t>
  </si>
  <si>
    <t>serwery obudowa tower</t>
  </si>
  <si>
    <t>Streamer Imation LTO5</t>
  </si>
  <si>
    <t>Kasety LTO</t>
  </si>
  <si>
    <t>Dysk sieciowy 4 HDD (Tower)</t>
  </si>
  <si>
    <t>Dysk sieciowy 6 HDD (Tower)</t>
  </si>
  <si>
    <t>Zestawienie urządzeń do przeniesienia</t>
  </si>
  <si>
    <t>Montaż z tyłu</t>
  </si>
  <si>
    <t>2XQNAP TOWER 6 HDD</t>
  </si>
  <si>
    <t xml:space="preserve">QNAP TOWER 4 HDD + DELL OPTIPLEX </t>
  </si>
  <si>
    <t>Rejestrator CCTV</t>
  </si>
  <si>
    <t xml:space="preserve">Dell 720 </t>
  </si>
  <si>
    <t xml:space="preserve">Dell 515 </t>
  </si>
  <si>
    <t xml:space="preserve">Dell 2970 </t>
  </si>
  <si>
    <t xml:space="preserve">DELL 530 </t>
  </si>
  <si>
    <t>Dell 720</t>
  </si>
  <si>
    <t>załącznik nr 3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</si>
</sst>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topLeftCell="B1" zoomScaleNormal="100" workbookViewId="0">
      <selection activeCell="B1" sqref="B1:L65"/>
    </sheetView>
  </sheetViews>
  <sheetFormatPr defaultRowHeight="15" x14ac:dyDescent="0.25"/>
  <cols>
    <col min="3" max="3" width="6.28515625" customWidth="1"/>
    <col min="4" max="4" width="34" customWidth="1"/>
    <col min="5" max="5" width="18.7109375" customWidth="1"/>
    <col min="7" max="7" width="6.140625" customWidth="1"/>
    <col min="8" max="8" width="35.28515625" customWidth="1"/>
    <col min="9" max="9" width="15.7109375" customWidth="1"/>
    <col min="11" max="11" width="6" customWidth="1"/>
    <col min="12" max="12" width="35.42578125" customWidth="1"/>
    <col min="13" max="13" width="19.140625" customWidth="1"/>
  </cols>
  <sheetData>
    <row r="1" spans="1:13" x14ac:dyDescent="0.25">
      <c r="L1" t="s">
        <v>40</v>
      </c>
    </row>
    <row r="3" spans="1:13" x14ac:dyDescent="0.25">
      <c r="C3" t="s">
        <v>7</v>
      </c>
      <c r="G3" t="s">
        <v>8</v>
      </c>
    </row>
    <row r="4" spans="1:13" x14ac:dyDescent="0.25">
      <c r="A4" s="2" t="s">
        <v>1</v>
      </c>
      <c r="B4" t="s">
        <v>5</v>
      </c>
      <c r="C4">
        <f>SUM(C5:C48)</f>
        <v>35</v>
      </c>
      <c r="D4" s="1" t="s">
        <v>10</v>
      </c>
      <c r="F4" t="s">
        <v>5</v>
      </c>
      <c r="G4">
        <f>SUM(G5:G48)</f>
        <v>9</v>
      </c>
      <c r="H4" s="1" t="s">
        <v>6</v>
      </c>
      <c r="J4" t="s">
        <v>5</v>
      </c>
      <c r="K4" t="s">
        <v>8</v>
      </c>
      <c r="L4" s="1" t="s">
        <v>9</v>
      </c>
    </row>
    <row r="5" spans="1:13" x14ac:dyDescent="0.25">
      <c r="K5">
        <f>SUM(K6:K49)</f>
        <v>33</v>
      </c>
    </row>
    <row r="6" spans="1:13" ht="15.75" thickBot="1" x14ac:dyDescent="0.3"/>
    <row r="7" spans="1:13" x14ac:dyDescent="0.25">
      <c r="B7">
        <v>42</v>
      </c>
      <c r="C7">
        <v>1</v>
      </c>
      <c r="D7" s="10" t="s">
        <v>11</v>
      </c>
      <c r="E7" t="s">
        <v>31</v>
      </c>
      <c r="F7">
        <v>42</v>
      </c>
      <c r="H7" s="3"/>
      <c r="J7">
        <v>42</v>
      </c>
      <c r="K7">
        <v>1</v>
      </c>
      <c r="L7" s="8" t="s">
        <v>11</v>
      </c>
      <c r="M7" s="12" t="s">
        <v>31</v>
      </c>
    </row>
    <row r="8" spans="1:13" ht="15.75" thickBot="1" x14ac:dyDescent="0.3">
      <c r="B8">
        <v>41</v>
      </c>
      <c r="D8" s="4"/>
      <c r="F8">
        <v>41</v>
      </c>
      <c r="H8" s="4"/>
      <c r="J8">
        <v>41</v>
      </c>
      <c r="K8">
        <v>1</v>
      </c>
      <c r="L8" s="6" t="s">
        <v>13</v>
      </c>
      <c r="M8" s="12"/>
    </row>
    <row r="9" spans="1:13" x14ac:dyDescent="0.25">
      <c r="B9">
        <v>40</v>
      </c>
      <c r="D9" s="4"/>
      <c r="F9">
        <v>40</v>
      </c>
      <c r="G9">
        <v>1</v>
      </c>
      <c r="H9" s="5" t="s">
        <v>34</v>
      </c>
      <c r="J9">
        <v>40</v>
      </c>
      <c r="K9">
        <v>1</v>
      </c>
      <c r="L9" s="8" t="s">
        <v>12</v>
      </c>
      <c r="M9" s="12"/>
    </row>
    <row r="10" spans="1:13" ht="15.75" thickBot="1" x14ac:dyDescent="0.3">
      <c r="B10">
        <v>39</v>
      </c>
      <c r="D10" s="4"/>
      <c r="F10">
        <v>39</v>
      </c>
      <c r="H10" s="4"/>
      <c r="J10">
        <v>39</v>
      </c>
      <c r="K10">
        <v>1</v>
      </c>
      <c r="L10" s="6" t="s">
        <v>13</v>
      </c>
      <c r="M10" s="12"/>
    </row>
    <row r="11" spans="1:13" x14ac:dyDescent="0.25">
      <c r="B11">
        <v>38</v>
      </c>
      <c r="D11" s="4"/>
      <c r="F11">
        <v>38</v>
      </c>
      <c r="H11" s="4"/>
      <c r="J11">
        <v>38</v>
      </c>
      <c r="K11">
        <v>1</v>
      </c>
      <c r="L11" s="8" t="s">
        <v>12</v>
      </c>
      <c r="M11" s="12"/>
    </row>
    <row r="12" spans="1:13" x14ac:dyDescent="0.25">
      <c r="B12">
        <v>37</v>
      </c>
      <c r="D12" s="4"/>
      <c r="F12">
        <v>37</v>
      </c>
      <c r="H12" s="4"/>
      <c r="J12">
        <v>37</v>
      </c>
      <c r="L12" s="4"/>
    </row>
    <row r="13" spans="1:13" x14ac:dyDescent="0.25">
      <c r="B13">
        <v>36</v>
      </c>
      <c r="D13" s="4"/>
      <c r="F13">
        <v>36</v>
      </c>
      <c r="H13" s="4"/>
      <c r="J13">
        <v>36</v>
      </c>
      <c r="L13" s="4"/>
      <c r="M13" s="13"/>
    </row>
    <row r="14" spans="1:13" x14ac:dyDescent="0.25">
      <c r="B14">
        <v>35</v>
      </c>
      <c r="D14" s="4"/>
      <c r="F14">
        <v>35</v>
      </c>
      <c r="H14" s="4"/>
      <c r="J14">
        <v>35</v>
      </c>
      <c r="L14" s="4"/>
      <c r="M14" s="13"/>
    </row>
    <row r="15" spans="1:13" x14ac:dyDescent="0.25">
      <c r="B15">
        <v>34</v>
      </c>
      <c r="D15" s="17" t="s">
        <v>35</v>
      </c>
      <c r="F15">
        <v>34</v>
      </c>
      <c r="H15" s="4"/>
      <c r="J15">
        <v>34</v>
      </c>
      <c r="L15" s="4"/>
      <c r="M15" s="13"/>
    </row>
    <row r="16" spans="1:13" x14ac:dyDescent="0.25">
      <c r="B16">
        <v>33</v>
      </c>
      <c r="C16">
        <v>2</v>
      </c>
      <c r="D16" s="18"/>
      <c r="F16">
        <v>33</v>
      </c>
      <c r="H16" s="4"/>
      <c r="J16">
        <v>33</v>
      </c>
      <c r="L16" s="4"/>
      <c r="M16" s="13"/>
    </row>
    <row r="17" spans="2:13" x14ac:dyDescent="0.25">
      <c r="B17">
        <v>32</v>
      </c>
      <c r="D17" s="22" t="s">
        <v>26</v>
      </c>
      <c r="F17">
        <v>32</v>
      </c>
      <c r="H17" s="4"/>
      <c r="J17">
        <v>32</v>
      </c>
      <c r="L17" s="4"/>
      <c r="M17" s="13"/>
    </row>
    <row r="18" spans="2:13" x14ac:dyDescent="0.25">
      <c r="B18">
        <v>31</v>
      </c>
      <c r="C18">
        <v>2</v>
      </c>
      <c r="D18" s="23"/>
      <c r="F18">
        <v>31</v>
      </c>
      <c r="H18" s="4"/>
      <c r="J18">
        <v>31</v>
      </c>
      <c r="L18" s="4"/>
      <c r="M18" s="13"/>
    </row>
    <row r="19" spans="2:13" x14ac:dyDescent="0.25">
      <c r="B19">
        <v>30</v>
      </c>
      <c r="C19">
        <v>1</v>
      </c>
      <c r="D19" s="11" t="s">
        <v>2</v>
      </c>
      <c r="F19">
        <v>30</v>
      </c>
      <c r="H19" s="4"/>
      <c r="J19">
        <v>30</v>
      </c>
      <c r="L19" s="4"/>
      <c r="M19" s="13"/>
    </row>
    <row r="20" spans="2:13" x14ac:dyDescent="0.25">
      <c r="B20">
        <v>29</v>
      </c>
      <c r="C20">
        <v>1</v>
      </c>
      <c r="D20" s="11" t="s">
        <v>2</v>
      </c>
      <c r="F20">
        <v>29</v>
      </c>
      <c r="H20" s="4"/>
      <c r="J20">
        <v>29</v>
      </c>
      <c r="L20" s="4"/>
      <c r="M20" s="13"/>
    </row>
    <row r="21" spans="2:13" x14ac:dyDescent="0.25">
      <c r="B21">
        <v>28</v>
      </c>
      <c r="D21" s="19" t="s">
        <v>18</v>
      </c>
      <c r="F21">
        <v>28</v>
      </c>
      <c r="H21" s="4"/>
      <c r="J21">
        <v>28</v>
      </c>
      <c r="L21" s="19" t="s">
        <v>16</v>
      </c>
    </row>
    <row r="22" spans="2:13" x14ac:dyDescent="0.25">
      <c r="B22">
        <v>27</v>
      </c>
      <c r="C22">
        <v>2</v>
      </c>
      <c r="D22" s="20"/>
      <c r="F22">
        <v>27</v>
      </c>
      <c r="H22" s="4"/>
      <c r="J22">
        <v>27</v>
      </c>
      <c r="L22" s="21"/>
    </row>
    <row r="23" spans="2:13" x14ac:dyDescent="0.25">
      <c r="B23">
        <v>26</v>
      </c>
      <c r="D23" s="17" t="s">
        <v>36</v>
      </c>
      <c r="F23">
        <v>26</v>
      </c>
      <c r="H23" s="31" t="s">
        <v>32</v>
      </c>
      <c r="J23">
        <v>26</v>
      </c>
      <c r="K23">
        <v>4</v>
      </c>
      <c r="L23" s="21"/>
    </row>
    <row r="24" spans="2:13" x14ac:dyDescent="0.25">
      <c r="B24">
        <v>25</v>
      </c>
      <c r="C24">
        <v>2</v>
      </c>
      <c r="D24" s="18"/>
      <c r="F24">
        <v>25</v>
      </c>
      <c r="H24" s="32"/>
      <c r="J24">
        <v>25</v>
      </c>
      <c r="L24" s="20"/>
    </row>
    <row r="25" spans="2:13" x14ac:dyDescent="0.25">
      <c r="B25">
        <v>24</v>
      </c>
      <c r="D25" s="17" t="s">
        <v>37</v>
      </c>
      <c r="F25">
        <v>24</v>
      </c>
      <c r="H25" s="32"/>
      <c r="J25">
        <v>24</v>
      </c>
      <c r="L25" s="19" t="s">
        <v>14</v>
      </c>
    </row>
    <row r="26" spans="2:13" x14ac:dyDescent="0.25">
      <c r="B26">
        <v>23</v>
      </c>
      <c r="C26">
        <v>2</v>
      </c>
      <c r="D26" s="18"/>
      <c r="F26">
        <v>23</v>
      </c>
      <c r="H26" s="33"/>
      <c r="J26">
        <v>23</v>
      </c>
      <c r="K26">
        <v>2</v>
      </c>
      <c r="L26" s="20"/>
    </row>
    <row r="27" spans="2:13" x14ac:dyDescent="0.25">
      <c r="B27">
        <v>22</v>
      </c>
      <c r="D27" s="17" t="s">
        <v>37</v>
      </c>
      <c r="F27">
        <v>22</v>
      </c>
      <c r="H27" s="7" t="s">
        <v>3</v>
      </c>
      <c r="J27">
        <v>22</v>
      </c>
      <c r="L27" s="19" t="s">
        <v>14</v>
      </c>
    </row>
    <row r="28" spans="2:13" x14ac:dyDescent="0.25">
      <c r="B28">
        <v>21</v>
      </c>
      <c r="C28">
        <v>2</v>
      </c>
      <c r="D28" s="18"/>
      <c r="F28">
        <v>21</v>
      </c>
      <c r="G28">
        <v>1</v>
      </c>
      <c r="H28" s="9" t="s">
        <v>4</v>
      </c>
      <c r="J28">
        <v>21</v>
      </c>
      <c r="K28">
        <v>2</v>
      </c>
      <c r="L28" s="20"/>
    </row>
    <row r="29" spans="2:13" x14ac:dyDescent="0.25">
      <c r="B29">
        <v>20</v>
      </c>
      <c r="D29" s="17" t="s">
        <v>37</v>
      </c>
      <c r="F29">
        <v>20</v>
      </c>
      <c r="H29" s="5"/>
      <c r="J29">
        <v>20</v>
      </c>
      <c r="L29" s="19" t="s">
        <v>15</v>
      </c>
    </row>
    <row r="30" spans="2:13" x14ac:dyDescent="0.25">
      <c r="B30">
        <v>19</v>
      </c>
      <c r="C30">
        <v>2</v>
      </c>
      <c r="D30" s="18"/>
      <c r="F30">
        <v>19</v>
      </c>
      <c r="H30" s="4"/>
      <c r="J30">
        <v>19</v>
      </c>
      <c r="K30">
        <v>2</v>
      </c>
      <c r="L30" s="20"/>
    </row>
    <row r="31" spans="2:13" x14ac:dyDescent="0.25">
      <c r="B31">
        <v>18</v>
      </c>
      <c r="D31" s="17" t="s">
        <v>38</v>
      </c>
      <c r="F31">
        <v>18</v>
      </c>
      <c r="H31" s="4"/>
      <c r="J31">
        <v>18</v>
      </c>
      <c r="L31" s="17" t="s">
        <v>39</v>
      </c>
    </row>
    <row r="32" spans="2:13" x14ac:dyDescent="0.25">
      <c r="B32">
        <v>17</v>
      </c>
      <c r="C32">
        <v>2</v>
      </c>
      <c r="D32" s="18"/>
      <c r="F32">
        <v>17</v>
      </c>
      <c r="H32" s="4"/>
      <c r="J32">
        <v>17</v>
      </c>
      <c r="K32">
        <v>2</v>
      </c>
      <c r="L32" s="18"/>
    </row>
    <row r="33" spans="2:12" x14ac:dyDescent="0.25">
      <c r="B33">
        <v>16</v>
      </c>
      <c r="D33" s="17" t="s">
        <v>38</v>
      </c>
      <c r="F33">
        <v>16</v>
      </c>
      <c r="H33" s="4"/>
      <c r="J33">
        <v>16</v>
      </c>
      <c r="L33" s="17" t="s">
        <v>35</v>
      </c>
    </row>
    <row r="34" spans="2:12" x14ac:dyDescent="0.25">
      <c r="B34">
        <v>15</v>
      </c>
      <c r="C34">
        <v>2</v>
      </c>
      <c r="D34" s="18"/>
      <c r="F34">
        <v>15</v>
      </c>
      <c r="H34" s="4"/>
      <c r="J34">
        <v>15</v>
      </c>
      <c r="K34">
        <v>2</v>
      </c>
      <c r="L34" s="18"/>
    </row>
    <row r="35" spans="2:12" x14ac:dyDescent="0.25">
      <c r="B35">
        <v>14</v>
      </c>
      <c r="D35" s="17" t="s">
        <v>38</v>
      </c>
      <c r="F35">
        <v>14</v>
      </c>
      <c r="H35" s="4"/>
      <c r="J35">
        <v>14</v>
      </c>
      <c r="L35" s="17" t="s">
        <v>35</v>
      </c>
    </row>
    <row r="36" spans="2:12" x14ac:dyDescent="0.25">
      <c r="B36">
        <v>13</v>
      </c>
      <c r="C36">
        <v>2</v>
      </c>
      <c r="D36" s="18"/>
      <c r="F36">
        <v>13</v>
      </c>
      <c r="H36" s="4"/>
      <c r="J36">
        <v>13</v>
      </c>
      <c r="K36">
        <v>2</v>
      </c>
      <c r="L36" s="18"/>
    </row>
    <row r="37" spans="2:12" x14ac:dyDescent="0.25">
      <c r="B37">
        <v>12</v>
      </c>
      <c r="D37" s="30" t="s">
        <v>0</v>
      </c>
      <c r="F37">
        <v>12</v>
      </c>
      <c r="H37" s="31" t="s">
        <v>33</v>
      </c>
      <c r="J37">
        <v>12</v>
      </c>
      <c r="L37" s="15" t="s">
        <v>0</v>
      </c>
    </row>
    <row r="38" spans="2:12" x14ac:dyDescent="0.25">
      <c r="B38">
        <v>11</v>
      </c>
      <c r="C38">
        <v>3</v>
      </c>
      <c r="D38" s="15"/>
      <c r="F38">
        <v>11</v>
      </c>
      <c r="H38" s="32"/>
      <c r="J38">
        <v>11</v>
      </c>
      <c r="L38" s="15"/>
    </row>
    <row r="39" spans="2:12" ht="15.75" thickBot="1" x14ac:dyDescent="0.3">
      <c r="B39">
        <v>10</v>
      </c>
      <c r="D39" s="16"/>
      <c r="F39">
        <v>10</v>
      </c>
      <c r="H39" s="32"/>
      <c r="J39">
        <v>10</v>
      </c>
      <c r="L39" s="15"/>
    </row>
    <row r="40" spans="2:12" ht="15.75" thickBot="1" x14ac:dyDescent="0.3">
      <c r="B40">
        <v>9</v>
      </c>
      <c r="D40" s="30" t="s">
        <v>0</v>
      </c>
      <c r="F40">
        <v>9</v>
      </c>
      <c r="H40" s="33"/>
      <c r="J40">
        <v>9</v>
      </c>
      <c r="K40">
        <v>4</v>
      </c>
      <c r="L40" s="16"/>
    </row>
    <row r="41" spans="2:12" x14ac:dyDescent="0.25">
      <c r="B41">
        <v>8</v>
      </c>
      <c r="C41">
        <v>3</v>
      </c>
      <c r="D41" s="15"/>
      <c r="F41">
        <v>8</v>
      </c>
      <c r="H41" s="7" t="s">
        <v>3</v>
      </c>
      <c r="J41">
        <v>8</v>
      </c>
      <c r="L41" s="14" t="s">
        <v>0</v>
      </c>
    </row>
    <row r="42" spans="2:12" ht="15.75" thickBot="1" x14ac:dyDescent="0.3">
      <c r="B42">
        <v>7</v>
      </c>
      <c r="D42" s="16"/>
      <c r="F42">
        <v>7</v>
      </c>
      <c r="H42" s="27" t="s">
        <v>17</v>
      </c>
      <c r="J42">
        <v>7</v>
      </c>
      <c r="L42" s="15"/>
    </row>
    <row r="43" spans="2:12" x14ac:dyDescent="0.25">
      <c r="B43">
        <v>6</v>
      </c>
      <c r="D43" s="30" t="s">
        <v>0</v>
      </c>
      <c r="F43">
        <v>6</v>
      </c>
      <c r="H43" s="28"/>
      <c r="J43">
        <v>6</v>
      </c>
      <c r="L43" s="15"/>
    </row>
    <row r="44" spans="2:12" ht="15.75" thickBot="1" x14ac:dyDescent="0.3">
      <c r="B44">
        <v>5</v>
      </c>
      <c r="C44">
        <v>3</v>
      </c>
      <c r="D44" s="15"/>
      <c r="F44">
        <v>5</v>
      </c>
      <c r="G44">
        <v>4</v>
      </c>
      <c r="H44" s="28"/>
      <c r="J44">
        <v>5</v>
      </c>
      <c r="K44">
        <v>4</v>
      </c>
      <c r="L44" s="16"/>
    </row>
    <row r="45" spans="2:12" ht="15.75" thickBot="1" x14ac:dyDescent="0.3">
      <c r="B45">
        <v>4</v>
      </c>
      <c r="D45" s="16"/>
      <c r="F45">
        <v>4</v>
      </c>
      <c r="H45" s="29"/>
      <c r="J45">
        <v>4</v>
      </c>
      <c r="L45" s="14" t="s">
        <v>0</v>
      </c>
    </row>
    <row r="46" spans="2:12" x14ac:dyDescent="0.25">
      <c r="B46">
        <v>3</v>
      </c>
      <c r="D46" s="30" t="s">
        <v>0</v>
      </c>
      <c r="F46">
        <v>3</v>
      </c>
      <c r="H46" s="24" t="s">
        <v>0</v>
      </c>
      <c r="J46">
        <v>3</v>
      </c>
      <c r="L46" s="15"/>
    </row>
    <row r="47" spans="2:12" x14ac:dyDescent="0.25">
      <c r="B47">
        <v>2</v>
      </c>
      <c r="C47">
        <v>3</v>
      </c>
      <c r="D47" s="15"/>
      <c r="F47">
        <v>2</v>
      </c>
      <c r="H47" s="25"/>
      <c r="J47">
        <v>2</v>
      </c>
      <c r="L47" s="15"/>
    </row>
    <row r="48" spans="2:12" ht="15.75" thickBot="1" x14ac:dyDescent="0.3">
      <c r="B48">
        <v>1</v>
      </c>
      <c r="D48" s="16"/>
      <c r="F48">
        <v>1</v>
      </c>
      <c r="G48">
        <v>3</v>
      </c>
      <c r="H48" s="26"/>
      <c r="J48">
        <v>1</v>
      </c>
      <c r="K48">
        <v>4</v>
      </c>
      <c r="L48" s="16"/>
    </row>
    <row r="53" spans="4:5" x14ac:dyDescent="0.25">
      <c r="D53" t="s">
        <v>30</v>
      </c>
    </row>
    <row r="55" spans="4:5" x14ac:dyDescent="0.25">
      <c r="D55" t="s">
        <v>20</v>
      </c>
      <c r="E55">
        <v>11</v>
      </c>
    </row>
    <row r="56" spans="4:5" x14ac:dyDescent="0.25">
      <c r="D56" t="s">
        <v>21</v>
      </c>
      <c r="E56">
        <f>COUNTIF($C$7:$C$48,2)+COUNTIF($G$7:$G$48,2)+COUNTIF($K$7:$K$48,2)</f>
        <v>16</v>
      </c>
    </row>
    <row r="57" spans="4:5" x14ac:dyDescent="0.25">
      <c r="D57" t="s">
        <v>22</v>
      </c>
      <c r="E57">
        <f>COUNTIF($C$7:$C$48,3)+COUNTIF($G$7:$G$48,3)+COUNTIF($K$7:$K$48,3)</f>
        <v>5</v>
      </c>
    </row>
    <row r="58" spans="4:5" x14ac:dyDescent="0.25">
      <c r="D58" t="s">
        <v>23</v>
      </c>
      <c r="E58">
        <f>COUNTIF($C$7:$C$48,4)+COUNTIF($G$7:$G$48,4)+COUNTIF($K$7:$K$48,4)</f>
        <v>5</v>
      </c>
    </row>
    <row r="59" spans="4:5" x14ac:dyDescent="0.25">
      <c r="D59" t="s">
        <v>19</v>
      </c>
    </row>
    <row r="60" spans="4:5" x14ac:dyDescent="0.25">
      <c r="D60" t="s">
        <v>28</v>
      </c>
      <c r="E60">
        <v>1</v>
      </c>
    </row>
    <row r="61" spans="4:5" x14ac:dyDescent="0.25">
      <c r="D61" t="s">
        <v>29</v>
      </c>
      <c r="E61">
        <v>2</v>
      </c>
    </row>
    <row r="62" spans="4:5" x14ac:dyDescent="0.25">
      <c r="D62" t="s">
        <v>27</v>
      </c>
      <c r="E62">
        <v>100</v>
      </c>
    </row>
    <row r="63" spans="4:5" x14ac:dyDescent="0.25">
      <c r="D63" t="s">
        <v>25</v>
      </c>
      <c r="E63">
        <v>6</v>
      </c>
    </row>
    <row r="64" spans="4:5" x14ac:dyDescent="0.25">
      <c r="D64" t="s">
        <v>24</v>
      </c>
      <c r="E64">
        <v>6</v>
      </c>
    </row>
  </sheetData>
  <mergeCells count="30">
    <mergeCell ref="D15:D16"/>
    <mergeCell ref="H46:H48"/>
    <mergeCell ref="H42:H45"/>
    <mergeCell ref="D25:D26"/>
    <mergeCell ref="D23:D24"/>
    <mergeCell ref="D21:D22"/>
    <mergeCell ref="D46:D48"/>
    <mergeCell ref="D43:D45"/>
    <mergeCell ref="D40:D42"/>
    <mergeCell ref="D37:D39"/>
    <mergeCell ref="H37:H40"/>
    <mergeCell ref="H23:H26"/>
    <mergeCell ref="D31:D32"/>
    <mergeCell ref="D29:D30"/>
    <mergeCell ref="D27:D28"/>
    <mergeCell ref="D35:D36"/>
    <mergeCell ref="D33:D34"/>
    <mergeCell ref="L25:L26"/>
    <mergeCell ref="L21:L24"/>
    <mergeCell ref="D17:D18"/>
    <mergeCell ref="M7:M11"/>
    <mergeCell ref="M13:M20"/>
    <mergeCell ref="L45:L48"/>
    <mergeCell ref="L41:L44"/>
    <mergeCell ref="L37:L40"/>
    <mergeCell ref="L31:L32"/>
    <mergeCell ref="L29:L30"/>
    <mergeCell ref="L35:L36"/>
    <mergeCell ref="L33:L34"/>
    <mergeCell ref="L27:L28"/>
  </mergeCells>
  <pageMargins left="0.7" right="0.7" top="0.75" bottom="0.75" header="0.3" footer="0.3"/>
  <pageSetup paperSize="9" scale="50" orientation="landscape" r:id="rId1"/>
  <colBreaks count="2" manualBreakCount="2">
    <brk id="5" max="1048575" man="1"/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Styczyński</dc:creator>
  <cp:lastModifiedBy>psosnowski</cp:lastModifiedBy>
  <cp:lastPrinted>2017-04-19T11:50:48Z</cp:lastPrinted>
  <dcterms:created xsi:type="dcterms:W3CDTF">2017-01-31T09:28:45Z</dcterms:created>
  <dcterms:modified xsi:type="dcterms:W3CDTF">2017-04-19T11:50:54Z</dcterms:modified>
</cp:coreProperties>
</file>