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25" windowHeight="10860" tabRatio="808" activeTab="0"/>
  </bookViews>
  <sheets>
    <sheet name="Formularz cen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<sst xmlns="http://schemas.openxmlformats.org/spreadsheetml/2006/main" count="581" uniqueCount="306">
  <si>
    <t>szt</t>
  </si>
  <si>
    <t>(nazwa i adres Wykonawcy)</t>
  </si>
  <si>
    <t>Lp</t>
  </si>
  <si>
    <t>Opis artykułu i wyszczególnienie*</t>
  </si>
  <si>
    <t>Oferowany Artykuł (nazwa, parametry)*</t>
  </si>
  <si>
    <t>jm</t>
  </si>
  <si>
    <t>wartość brutto</t>
  </si>
  <si>
    <t>Razem:</t>
  </si>
  <si>
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
</t>
  </si>
  <si>
    <t>Opis przedmiotu zamówienia - formularz cenowy</t>
  </si>
  <si>
    <t>.......................................................................................</t>
  </si>
  <si>
    <t>Data i podpis Wykonawcy</t>
  </si>
  <si>
    <t>Cena jednostkowa netto</t>
  </si>
  <si>
    <t xml:space="preserve">Stawka VAT % </t>
  </si>
  <si>
    <t>Cena jednostkowa brutto</t>
  </si>
  <si>
    <r>
      <rPr>
        <b/>
        <sz val="12"/>
        <rFont val="Arial"/>
        <family val="2"/>
      </rPr>
      <t>ALBUM OFERTOWY A4 PP,</t>
    </r>
    <r>
      <rPr>
        <sz val="12"/>
        <rFont val="Arial"/>
        <family val="2"/>
      </rPr>
      <t xml:space="preserve"> MIEKKA OKŁADKA WYKONANA Z FOLII PP Z TŁOCZONYM BĄBELKOWYM WZOREM, OKŁADKA NA ZEWNĄTRZ W RÓZNYCH KOLORACH DO WYBORU ZAMAWIAJĄCEGO, WEWNĄTRZ CZARNA, 50 KRYSTALICZNYCH KIESZENI OTWIERANYCH OD GÓRY, OPAKOWANIE 10 SZT.</t>
    </r>
  </si>
  <si>
    <r>
      <rPr>
        <b/>
        <sz val="12"/>
        <rFont val="Arial"/>
        <family val="2"/>
      </rPr>
      <t>ALBUM OFERTOWY A4</t>
    </r>
    <r>
      <rPr>
        <sz val="12"/>
        <rFont val="Arial"/>
        <family val="2"/>
      </rPr>
      <t xml:space="preserve"> RÓŻNE KOLORY; 40 KARTEK</t>
    </r>
  </si>
  <si>
    <r>
      <rPr>
        <b/>
        <sz val="12"/>
        <rFont val="Arial"/>
        <family val="2"/>
      </rPr>
      <t>ANTYRAMA Z PLEXI LUB PC B1</t>
    </r>
    <r>
      <rPr>
        <sz val="12"/>
        <rFont val="Arial"/>
        <family val="2"/>
      </rPr>
      <t xml:space="preserve">  O WYMIARACH 707 MM X 1000 MM</t>
    </r>
  </si>
  <si>
    <r>
      <rPr>
        <b/>
        <sz val="12"/>
        <rFont val="Arial"/>
        <family val="2"/>
      </rPr>
      <t>ANTYRAMA Z PLEXI LUB PC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MIESZCZĄCA CO NAJMNIEJ KARTKĘ O FORMACIE A3 (297 MM X 420 MM)</t>
    </r>
  </si>
  <si>
    <r>
      <rPr>
        <b/>
        <sz val="12"/>
        <rFont val="Arial"/>
        <family val="2"/>
      </rPr>
      <t>ANTYRAMA Z PLEXI LUB PC</t>
    </r>
    <r>
      <rPr>
        <sz val="12"/>
        <rFont val="Arial"/>
        <family val="2"/>
      </rPr>
      <t>, MIESZCZĄCA CO NAJMNIEJ KARTKĘ O FORMACIE A4 (297 MM X 210 MM)</t>
    </r>
  </si>
  <si>
    <r>
      <rPr>
        <b/>
        <sz val="12"/>
        <rFont val="Arial"/>
        <family val="2"/>
      </rPr>
      <t>ANTYRAMA Z SZYBĄ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B1</t>
    </r>
    <r>
      <rPr>
        <sz val="12"/>
        <rFont val="Arial"/>
        <family val="2"/>
      </rPr>
      <t xml:space="preserve"> O WYMIARACH 707 MM X 1000 MM</t>
    </r>
  </si>
  <si>
    <r>
      <rPr>
        <b/>
        <sz val="12"/>
        <rFont val="Arial"/>
        <family val="2"/>
      </rPr>
      <t>ANTYRAMA Z SZYBĄ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MIESZCZĄCA CO NAJMNIEJ KARTKĘ O FORMACIE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 (297 MM X 420 MM)</t>
    </r>
  </si>
  <si>
    <r>
      <rPr>
        <b/>
        <sz val="12"/>
        <rFont val="Arial"/>
        <family val="2"/>
      </rPr>
      <t>ANTYRAMA Z SZYBĄ</t>
    </r>
    <r>
      <rPr>
        <sz val="12"/>
        <rFont val="Arial"/>
        <family val="2"/>
      </rPr>
      <t xml:space="preserve">, MIESZCZĄCA CO NAJMNIEJ KARTKĘ O FORMACIE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(297 MM X 210 MM)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</si>
  <si>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 MIN 100 MIC, FORMAT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>, PAKOWANE PO 100 SZT.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</si>
  <si>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MIN 100 MIC, FORMAT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 PAKOWANE PO 100 SZT.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</si>
  <si>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MIN 100 MIC,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 PAKOWANE PO 100 SZT.</t>
    </r>
  </si>
  <si>
    <r>
      <rPr>
        <b/>
        <sz val="12"/>
        <rFont val="Arial"/>
        <family val="2"/>
      </rPr>
      <t>ATRAMENT DO PIÓR WIECZNYCH</t>
    </r>
    <r>
      <rPr>
        <sz val="12"/>
        <color indexed="8"/>
        <rFont val="Arial"/>
        <family val="2"/>
      </rPr>
      <t xml:space="preserve"> W SZKLANYCH PRZEZROCZYSTYCH FLAKONACH O POJEMNOŚCI MIN 50ML Z ZAKRĘCANYM KORKIEM Z TWORZYWA SZTUCZNEGO I SZEROKOŚCIĄ OTWORU MIN 24MM, MINIMUM 8 KOLORÓW (CZARNY, FIOLETOWY, ZIELONY, BRĄZOWY, RÓŻOWY,3 ODCIENIE NIEBIESKIEGO) DO WYBORU ZAMAWIAJĄCEGO.</t>
    </r>
  </si>
  <si>
    <r>
      <rPr>
        <b/>
        <sz val="12"/>
        <rFont val="Arial"/>
        <family val="2"/>
      </rPr>
      <t>BIBUŁA KARBOWANA,</t>
    </r>
    <r>
      <rPr>
        <sz val="12"/>
        <color indexed="8"/>
        <rFont val="Arial"/>
        <family val="2"/>
      </rPr>
      <t xml:space="preserve"> MINIMUM 10 RÓŻNYCH KOLORÓW DO WYBORU ZAMAWIAJĄCEGO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</si>
  <si>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KARTEK, FORMAT A1, OTWORY DO ZAWIESZANIA, GŁADKI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</si>
  <si>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 xml:space="preserve">20 </t>
    </r>
    <r>
      <rPr>
        <sz val="12"/>
        <rFont val="Arial"/>
        <family val="2"/>
      </rPr>
      <t>KARTEK, FORMAT A1, OTWORY DO ZAWIESZANIA, GŁADKI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</si>
  <si>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 xml:space="preserve"> KARTEK, FORMAT A1, OTWORY DO ZAWIESZANIA, W KRATKĘ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</si>
  <si>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50</t>
    </r>
    <r>
      <rPr>
        <sz val="12"/>
        <rFont val="Arial"/>
        <family val="2"/>
      </rPr>
      <t xml:space="preserve"> KARTEK, FORMAT A1, OTWORY DO ZAWIESZANIA, GŁADKI</t>
    </r>
  </si>
  <si>
    <r>
      <rPr>
        <b/>
        <sz val="12"/>
        <rFont val="Arial"/>
        <family val="2"/>
      </rPr>
      <t>BLOK RYSUNKOWY A4</t>
    </r>
    <r>
      <rPr>
        <sz val="12"/>
        <rFont val="Arial"/>
        <family val="2"/>
      </rPr>
      <t xml:space="preserve"> 100 GŁADKICH KARTEK, CO NAJMNIEJ 200 STRON</t>
    </r>
  </si>
  <si>
    <r>
      <rPr>
        <b/>
        <sz val="12"/>
        <rFont val="Arial"/>
        <family val="2"/>
      </rPr>
      <t>BLOK RYSUNKOWY A5</t>
    </r>
    <r>
      <rPr>
        <sz val="12"/>
        <rFont val="Arial"/>
        <family val="2"/>
      </rPr>
      <t xml:space="preserve"> 100 GŁADKICH KARTEK, CO NAJMNIEJ 200 STRON</t>
    </r>
  </si>
  <si>
    <r>
      <rPr>
        <b/>
        <sz val="12"/>
        <rFont val="Arial"/>
        <family val="2"/>
      </rPr>
      <t>BLOK TECHNICZNY KOLOROWY GŁADKI A3</t>
    </r>
    <r>
      <rPr>
        <sz val="12"/>
        <rFont val="Arial"/>
        <family val="2"/>
      </rPr>
      <t>, KARTKI W RÓZNYCH KOLORACH, CO NAJMNIEJ 10 KARTEK O GRAMATURZE MINIMUM 180 G/M2.</t>
    </r>
  </si>
  <si>
    <r>
      <rPr>
        <b/>
        <sz val="12"/>
        <rFont val="Arial"/>
        <family val="2"/>
      </rPr>
      <t>BRISTOL O GRAMATURZE CO NAJMNIEJ 200G</t>
    </r>
    <r>
      <rPr>
        <sz val="12"/>
        <rFont val="Arial"/>
        <family val="2"/>
      </rPr>
      <t xml:space="preserve">, O WYMIARZE CO NAJMNIEJ </t>
    </r>
    <r>
      <rPr>
        <b/>
        <sz val="12"/>
        <rFont val="Arial"/>
        <family val="2"/>
      </rPr>
      <t>100 CM X 70 CM</t>
    </r>
    <r>
      <rPr>
        <sz val="12"/>
        <rFont val="Arial"/>
        <family val="2"/>
      </rPr>
      <t>, RÓŻNE KOLORY, SZT.</t>
    </r>
  </si>
  <si>
    <r>
      <rPr>
        <b/>
        <sz val="12"/>
        <rFont val="Arial"/>
        <family val="2"/>
      </rPr>
      <t>BRISTOL O GRAMATURZE CO NAJMNIEJ 200G</t>
    </r>
    <r>
      <rPr>
        <sz val="12"/>
        <rFont val="Arial"/>
        <family val="2"/>
      </rPr>
      <t>, O WYMIARZE CO NAJMNIEJ</t>
    </r>
    <r>
      <rPr>
        <b/>
        <sz val="12"/>
        <rFont val="Arial"/>
        <family val="2"/>
      </rPr>
      <t xml:space="preserve"> 50 CM X 70 CM</t>
    </r>
    <r>
      <rPr>
        <sz val="12"/>
        <rFont val="Arial"/>
        <family val="2"/>
      </rPr>
      <t>, RÓŻNE KOLORY, 1 SZT.</t>
    </r>
  </si>
  <si>
    <r>
      <rPr>
        <b/>
        <sz val="12"/>
        <rFont val="Arial"/>
        <family val="2"/>
      </rPr>
      <t>BRULION A4</t>
    </r>
    <r>
      <rPr>
        <sz val="12"/>
        <rFont val="Arial"/>
        <family val="2"/>
      </rPr>
      <t xml:space="preserve"> OPRAWA TWARDA,CO NAJMNIEJ 96 KARTEK, ZSZYWANY KARTKI GŁADKIE, W KRATKĘ, W LINIE DO WYBORU ZAMAWIAJĄCEGO</t>
    </r>
  </si>
  <si>
    <r>
      <rPr>
        <b/>
        <sz val="12"/>
        <rFont val="Arial"/>
        <family val="2"/>
      </rPr>
      <t>BRULION A5</t>
    </r>
    <r>
      <rPr>
        <sz val="12"/>
        <rFont val="Arial"/>
        <family val="2"/>
      </rPr>
      <t xml:space="preserve"> OPRAWA TWARDA, CO NAJMNIEJ 96 KARTEK, ZSZYWANY KARTKI GŁADKIE, W KRATKĘ, W LINIE DO WYBORU ZAMAWIAJĄCEGO</t>
    </r>
  </si>
  <si>
    <r>
      <rPr>
        <b/>
        <sz val="12"/>
        <rFont val="Arial"/>
        <family val="2"/>
      </rPr>
      <t>CIENKOPIS Z KOŃCÓWKĄ O GRUBOŚCI CO NAJMNIEJ 0,4 MM</t>
    </r>
    <r>
      <rPr>
        <sz val="12"/>
        <rFont val="Arial"/>
        <family val="2"/>
      </rPr>
      <t xml:space="preserve"> OPRAWIONĄ W METAL,  WKŁAD: TUSZ NA BAZIE WODY I POSIADAJĄCY WENTYLOWANĄ SKUWKĘ, DOSTĘPNOŚĆ W CO NAJMNIEJ 15  KOLORACH KOD KRESKOWY NA OBUDOWIE NIE WYSYCHA PRZEZ CO NAJMNIEJ 3 DNI, NAWET POZOSTAWIONY BEZ SKUWKI  KOLORY WG ŻYCZENIA ZAMAWIAJACEGO</t>
    </r>
  </si>
  <si>
    <r>
      <rPr>
        <b/>
        <sz val="12"/>
        <rFont val="Arial"/>
        <family val="2"/>
      </rPr>
      <t>DŁUGOPIS Z GUMOWYM UCHWYTEM,</t>
    </r>
    <r>
      <rPr>
        <sz val="12"/>
        <rFont val="Arial"/>
        <family val="2"/>
      </rPr>
      <t xml:space="preserve"> WYMIENNYM WKŁADEM, GRUBOŚĆ LINII PISANIA 0,3 MM, RÓZNE KOLORY DO WYBORU</t>
    </r>
  </si>
  <si>
    <r>
      <rPr>
        <b/>
        <sz val="12"/>
        <rFont val="Arial"/>
        <family val="2"/>
      </rPr>
      <t>DRUK "KP"</t>
    </r>
    <r>
      <rPr>
        <sz val="12"/>
        <rFont val="Arial"/>
        <family val="2"/>
      </rPr>
      <t xml:space="preserve"> 1 - KOPIA BLOCZKI , 80 KARTEK W BLOCZKU</t>
    </r>
  </si>
  <si>
    <r>
      <rPr>
        <b/>
        <sz val="12"/>
        <rFont val="Arial"/>
        <family val="2"/>
      </rPr>
      <t>DRUK "KW"</t>
    </r>
    <r>
      <rPr>
        <sz val="12"/>
        <rFont val="Arial"/>
        <family val="2"/>
      </rPr>
      <t xml:space="preserve"> 1- KOPIA BLOCZKI , 80 KARTEK W BLOCZKU</t>
    </r>
  </si>
  <si>
    <r>
      <rPr>
        <b/>
        <sz val="12"/>
        <rFont val="Arial"/>
        <family val="2"/>
      </rPr>
      <t>DRUK "ZALICZKA</t>
    </r>
    <r>
      <rPr>
        <sz val="12"/>
        <rFont val="Arial"/>
        <family val="2"/>
      </rPr>
      <t>" BLOCZKI , 80 KARTEK W BLOCZKU</t>
    </r>
  </si>
  <si>
    <r>
      <rPr>
        <b/>
        <sz val="12"/>
        <rFont val="Arial"/>
        <family val="2"/>
      </rPr>
      <t>DRUK PK</t>
    </r>
    <r>
      <rPr>
        <sz val="12"/>
        <rFont val="Arial"/>
        <family val="2"/>
      </rPr>
      <t xml:space="preserve"> - A4 BLOCZKI PO , 80 KARTEK W BLOCZKU</t>
    </r>
  </si>
  <si>
    <r>
      <rPr>
        <b/>
        <sz val="12"/>
        <rFont val="Arial"/>
        <family val="2"/>
      </rPr>
      <t>DRUK PK</t>
    </r>
    <r>
      <rPr>
        <sz val="12"/>
        <rFont val="Arial"/>
        <family val="2"/>
      </rPr>
      <t xml:space="preserve"> - A5 BLOCZKI , 80 KARTEK W BLOCZKU</t>
    </r>
  </si>
  <si>
    <r>
      <rPr>
        <b/>
        <sz val="12"/>
        <rFont val="Arial"/>
        <family val="2"/>
      </rPr>
      <t>DRUKI "DELEGACJI"</t>
    </r>
    <r>
      <rPr>
        <sz val="12"/>
        <rFont val="Arial"/>
        <family val="2"/>
      </rPr>
      <t xml:space="preserve"> BLOCZKI, 80 KARTEK W BLOCZKU</t>
    </r>
  </si>
  <si>
    <r>
      <rPr>
        <b/>
        <sz val="12"/>
        <rFont val="Arial"/>
        <family val="2"/>
      </rPr>
      <t>DZIURKACZ  METALOWY</t>
    </r>
    <r>
      <rPr>
        <sz val="12"/>
        <rFont val="Arial"/>
        <family val="2"/>
      </rPr>
      <t xml:space="preserve"> MECHANIZM, METALOWA OBUDOWA, GUMOWA RĘKOJEŚĆ, OGRANICZNIK FORMATU OD A3 DO A6, SPECJALNY SYSTEM REDUKUJĄCY ZMNIEJSZENIE SIŁY NACISKU O 50%, MOŻLIWOŚĆ JEDNOCZESNEGO PRZECIĘCIA 65 ARKUSZY, MIN. 7 LAT GWARANCJI</t>
    </r>
  </si>
  <si>
    <r>
      <rPr>
        <b/>
        <sz val="12"/>
        <rFont val="Arial"/>
        <family val="2"/>
      </rPr>
      <t>DZIURKACZ MAŁY</t>
    </r>
    <r>
      <rPr>
        <sz val="12"/>
        <rFont val="Arial"/>
        <family val="2"/>
      </rPr>
      <t>: PODSTAWKA WYKONANA Z METALU, UCHWYT Z PLASTIKU, DODATKOWO WZMOCIONY METALOWĄ OBRĘCZĄ,  OGRANICZNIKI FORMATU, JEDNORAZOWO DZIURKUJĄCY MINIMUM 20 KARTEK</t>
    </r>
  </si>
  <si>
    <r>
      <rPr>
        <b/>
        <sz val="12"/>
        <rFont val="Arial"/>
        <family val="2"/>
      </rPr>
      <t>ELEMENT ŁĄCZĄCY</t>
    </r>
    <r>
      <rPr>
        <sz val="12"/>
        <rFont val="Arial"/>
        <family val="2"/>
      </rPr>
      <t xml:space="preserve"> DO PÓŁEK NA KATALOGI SŁUŻĄCY DO ZAWIESZENIA ICH NA ŚCIANIE</t>
    </r>
  </si>
  <si>
    <r>
      <rPr>
        <b/>
        <sz val="12"/>
        <rFont val="Arial"/>
        <family val="2"/>
      </rPr>
      <t>ETYKIETY SAMOPRZYLEPNE BIAŁE</t>
    </r>
    <r>
      <rPr>
        <sz val="12"/>
        <rFont val="Arial"/>
        <family val="2"/>
      </rPr>
      <t xml:space="preserve"> PAPIEROWE RÓŻNE ROZMIARY (100 ARK. A4) W OPAKOWANIU MINIMUM 25 RÓŻNYCH FORMATÓW WG ŻYCZENIA ZAMAWIAJĄCEGO</t>
    </r>
  </si>
  <si>
    <r>
      <rPr>
        <b/>
        <sz val="12"/>
        <rFont val="Arial"/>
        <family val="2"/>
      </rPr>
      <t>ETYKIETY SAMOPRZYLEPNE NA PŁYTY CD/DVD</t>
    </r>
    <r>
      <rPr>
        <sz val="12"/>
        <rFont val="Arial"/>
        <family val="2"/>
      </rPr>
      <t>, PO 2 ETYKIETY NA ARKUSZU (100 ARK. W OP.)</t>
    </r>
  </si>
  <si>
    <r>
      <rPr>
        <b/>
        <sz val="12"/>
        <rFont val="Arial"/>
        <family val="2"/>
      </rPr>
      <t>FARBA  AKWARELE</t>
    </r>
    <r>
      <rPr>
        <sz val="12"/>
        <rFont val="Arial"/>
        <family val="2"/>
      </rPr>
      <t xml:space="preserve"> 12 KOLORÓW W OPAKOWANIU</t>
    </r>
  </si>
  <si>
    <r>
      <rPr>
        <b/>
        <sz val="12"/>
        <rFont val="Arial"/>
        <family val="2"/>
      </rPr>
      <t>FARBA PLAKATOWA</t>
    </r>
    <r>
      <rPr>
        <sz val="12"/>
        <rFont val="Arial"/>
        <family val="2"/>
      </rPr>
      <t>, 12 KOLORÓW W OPAKOWANIU</t>
    </r>
  </si>
  <si>
    <r>
      <rPr>
        <b/>
        <sz val="12"/>
        <rFont val="Arial"/>
        <family val="2"/>
      </rPr>
      <t>FLAMASTER BIUROWY</t>
    </r>
    <r>
      <rPr>
        <sz val="12"/>
        <rFont val="Arial"/>
        <family val="2"/>
      </rPr>
      <t>,DO PISANIA PO PAPIERZE, RÓŻNE KOLORY DO WYBORU ZAMAWIAJĄCEGO, ZAMYKANY SKUWKĄ, OKRĄGŁA KOŃCÓWKA 1 MM</t>
    </r>
  </si>
  <si>
    <r>
      <rPr>
        <b/>
        <sz val="12"/>
        <rFont val="Arial"/>
        <family val="2"/>
      </rPr>
      <t xml:space="preserve">FOLIA DO DRUKAREK </t>
    </r>
    <r>
      <rPr>
        <sz val="12"/>
        <rFont val="Arial"/>
        <family val="2"/>
      </rPr>
      <t>KOLOROWYCH LASEROWYCH A4 50 SZT.</t>
    </r>
  </si>
  <si>
    <r>
      <rPr>
        <b/>
        <sz val="12"/>
        <rFont val="Arial"/>
        <family val="2"/>
      </rPr>
      <t>FOLIOPIS</t>
    </r>
    <r>
      <rPr>
        <sz val="12"/>
        <rFont val="Arial"/>
        <family val="2"/>
      </rPr>
      <t xml:space="preserve"> DO PISANIA NA PLASTIKU, SZKLE, METALU, CERAMICE, ITP. 3 GRUBOŚCI LINII, PERMANENTNY TUSZ Z ERGONOMICZNYM UCHWYTEM I KLIPSEM, DOSTĘPNY W 4 KOLORACH WENTYLOWANA SKUWKA</t>
    </r>
  </si>
  <si>
    <r>
      <rPr>
        <b/>
        <sz val="12"/>
        <rFont val="Arial"/>
        <family val="2"/>
      </rPr>
      <t>GUMKA OŁÓWKOWA</t>
    </r>
    <r>
      <rPr>
        <sz val="12"/>
        <rFont val="Arial"/>
        <family val="2"/>
      </rPr>
      <t xml:space="preserve"> HI-POLYMER PRZEZNACZONA DO STOSOWANIA NA PAPIERZE. WYMIAR 65,0 MM X 24,2 MM X 12,4 MM.</t>
    </r>
  </si>
  <si>
    <r>
      <rPr>
        <b/>
        <sz val="12"/>
        <rFont val="Arial"/>
        <family val="2"/>
      </rPr>
      <t>GUMKI RECEPTURKI</t>
    </r>
    <r>
      <rPr>
        <sz val="12"/>
        <rFont val="Arial"/>
        <family val="2"/>
      </rPr>
      <t xml:space="preserve">  (PACZKA 1 KG) RÓŻNE KOLORY GUMEK W JEDNYM OPAKOWANIU</t>
    </r>
  </si>
  <si>
    <r>
      <rPr>
        <b/>
        <sz val="12"/>
        <rFont val="Arial"/>
        <family val="2"/>
      </rPr>
      <t>IDENTYFIKATOR DO ZAWIESZENIA TYPU HOLDER</t>
    </r>
    <r>
      <rPr>
        <sz val="12"/>
        <rFont val="Arial"/>
        <family val="2"/>
      </rPr>
      <t xml:space="preserve"> Z TWARDEGO TWORZYWA FORMAT 86 MM X 54 MM Z ZAWIESZKA PIONOWĄ ORAZ POZIOMĄ, OTWARTA KRÓTSZA KRAWĘDŹ</t>
    </r>
  </si>
  <si>
    <r>
      <rPr>
        <b/>
        <sz val="12"/>
        <rFont val="Arial"/>
        <family val="2"/>
      </rPr>
      <t>IDENTYFIKATOR TYPU PROFIL 9</t>
    </r>
    <r>
      <rPr>
        <sz val="12"/>
        <color indexed="8"/>
        <rFont val="Arial"/>
        <family val="2"/>
      </rPr>
      <t xml:space="preserve"> Z FOLII PRZEZROCZYSTEJ. DOLNA I GÓRNA FOLIA PÓŁTWARDA. POSIADA OTWORY NA ZAWIESZKI.Z KOLOROWYM LUB BEZBARWNYM GÓRNYM PASKIEM.WYMIAR UŻYTKOWY: (SZER. X WYS.) 73X100 MM. (PIONOWY),DO WYBORU OTWÓR PODŁUŻNY DO KLIPSA LUB OKRĄGŁY DO KARABIŃCZYKA, OPAKOWANIE 100SZT.</t>
    </r>
  </si>
  <si>
    <r>
      <rPr>
        <b/>
        <sz val="12"/>
        <rFont val="Arial"/>
        <family val="2"/>
      </rPr>
      <t>IDENTYFIKATOR Z FOLII TYPU PROFIL 13</t>
    </r>
    <r>
      <rPr>
        <sz val="12"/>
        <color indexed="8"/>
        <rFont val="Arial"/>
        <family val="2"/>
      </rPr>
      <t xml:space="preserve"> PRZEZROCZYSTEJ. DOLNA I GÓRNA FOLIA PÓŁTWARDA. POSIADA OTWORY NA ZAWIESZKI. Z KOLOROWYM LUB BEZBARWNYM GÓRNYM PASKIEM. WYMIAR UŻYTKOWY: (SZER. X WYS.) 117X155 MM. (PIONOWY) DO WYBORU OTWÓR PODŁUŻNY DO KLIPSA LUB OKRĄGŁY DO KARABIŃCZYKA, OPAKOWANIE 100SZT.</t>
    </r>
  </si>
  <si>
    <r>
      <t>I</t>
    </r>
    <r>
      <rPr>
        <b/>
        <sz val="12"/>
        <rFont val="Arial"/>
        <family val="2"/>
      </rPr>
      <t>DENTYFIKATOR ZINTEGROWANY Z KLIPSEM</t>
    </r>
    <r>
      <rPr>
        <sz val="12"/>
        <rFont val="Arial"/>
        <family val="2"/>
      </rPr>
      <t xml:space="preserve"> - BEZBARWNY 54 MM X 89 MM</t>
    </r>
  </si>
  <si>
    <r>
      <rPr>
        <b/>
        <sz val="12"/>
        <rFont val="Arial"/>
        <family val="2"/>
      </rPr>
      <t>IDENTYFIKATORY TYPU PROFIL 21</t>
    </r>
    <r>
      <rPr>
        <sz val="12"/>
        <rFont val="Arial"/>
        <family val="2"/>
      </rPr>
      <t xml:space="preserve"> - IDENTYFIKATOR Z FOLII PRZEZROCZYSTEJ; DOLNA I GÓRNA FOLIA PÓŁTWARDA, POSIADA OTWORY NA ZAWIESZKI Z BEZBARWNYM PASKIEM, WYMIAR UŻYTKOWY: (SZER. X WYS.) 108 X 80 MM; POZIOMY, DO WYBORU OTWÓR PODŁUŻNY DO KLIPSA LUB OKRĄGŁY DO KARABIŃCZYKA, OPAKOWANIE 100SZT.</t>
    </r>
  </si>
  <si>
    <r>
      <rPr>
        <b/>
        <sz val="12"/>
        <rFont val="Arial"/>
        <family val="2"/>
      </rPr>
      <t>KALENDARZ NA BIURKO A2</t>
    </r>
    <r>
      <rPr>
        <sz val="12"/>
        <rFont val="Arial"/>
        <family val="2"/>
      </rPr>
      <t>, Z PLASTIKOWYM ZAKOŃCZENIEM ZAPOBIEGAJĄCYYM ZADZIERANIU STRON</t>
    </r>
  </si>
  <si>
    <r>
      <rPr>
        <b/>
        <sz val="12"/>
        <rFont val="Arial"/>
        <family val="2"/>
      </rPr>
      <t>KALKULATOR BIURKOWY</t>
    </r>
    <r>
      <rPr>
        <sz val="12"/>
        <color indexed="8"/>
        <rFont val="Arial"/>
        <family val="2"/>
      </rPr>
      <t xml:space="preserve"> O WYMIARACH 210 X 155 X 34,5 MM WYPOSAŻONY W: 12 POZYCYJNY WYŚWIETLACZ O WYMIARACH MINIMUM 27 X 125MM PODWÓJNE ZASILANIE (BATERIA SŁONECZNA + LR44), SELEKTOR ZAOKRĄGLANIA I MIEJSC DZIESIĘTNYCH, PODWÓJNA PAMIĘĆ, KLAWISZ COFANIA, KLAWISZ ZMIANY ZNAKU +/-, KLAWISZ PODWÓJNEGO ZERA, PLASTIKOWA OBUDOWA I KLAWISZE, OBLICZANIE MARŻY, WYMIARY 210 X 155 X 34,5 MM, LICZNIK POZYCJI, PROCENTY (KLP), ZAOKRĄGLANIE LICZB, PRZYBLIŻENIA DO: 4; 2; 1; 0 MIEJSC PO PRZECINKU, PIERWIASTEK KWADRATOWY,ZAPIS WALUTOWY, ZNACZNIK CZĘŚCI TYSIĘCZNEJ, DWIE GUMOWE NÓŻKI W DOLNEJ CZĘŚCI PODSTAWY ZAPOBIEGAJĄCE POŚLIZGOWI, ROZKŁADANA PODSTAWKA O DŁUGOŚCI MIN 110MM PODNOSZĄCA KALKULATOR W MIEJSCU ZAMONTOWANIA O 11MM, CZĘŚĆ Z WYŚWIETLACZEM I OGNIWEM SŁONECZNYM UNIESIONA KU GÓRZE.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</si>
  <si>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10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</si>
  <si>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13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</si>
  <si>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16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</si>
  <si>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5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</si>
  <si>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7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</si>
  <si>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KARTECZKI SAMOPRZYLEPNE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38 MM X 51 MM</t>
    </r>
    <r>
      <rPr>
        <sz val="12"/>
        <rFont val="Arial"/>
        <family val="2"/>
      </rPr>
      <t xml:space="preserve"> +/- 5 MM - ŻÓŁTE   (100 ARK.) </t>
    </r>
  </si>
  <si>
    <r>
      <rPr>
        <b/>
        <sz val="12"/>
        <rFont val="Arial"/>
        <family val="2"/>
      </rPr>
      <t>KARTECZKI SAMOPRZYLEPNE 75 MM X 75 MM</t>
    </r>
    <r>
      <rPr>
        <sz val="12"/>
        <rFont val="Arial"/>
        <family val="2"/>
      </rPr>
      <t xml:space="preserve"> +/- 5 MM - DOSTĘPNE W KOLORACH: ŻÓŁTYM, RÓŻOWYM, BŁĘKITNYM, ZIELONYM   (100 ARK.)</t>
    </r>
  </si>
  <si>
    <r>
      <rPr>
        <b/>
        <sz val="12"/>
        <rFont val="Arial"/>
        <family val="2"/>
      </rPr>
      <t>KARTECZKI SAMOPRZYLEPNE 75 MM X 75 MM</t>
    </r>
    <r>
      <rPr>
        <sz val="12"/>
        <rFont val="Arial"/>
        <family val="2"/>
      </rPr>
      <t xml:space="preserve"> +/- 5 MM- RÓŻNE KOLORY W JEDNYM BLOCZKU (450 ARK.)</t>
    </r>
  </si>
  <si>
    <r>
      <rPr>
        <b/>
        <sz val="12"/>
        <rFont val="Arial"/>
        <family val="2"/>
      </rPr>
      <t>KARTECZKI SAMOPRZYLEPNE 76 MM X 127 MM</t>
    </r>
    <r>
      <rPr>
        <sz val="12"/>
        <rFont val="Arial"/>
        <family val="2"/>
      </rPr>
      <t xml:space="preserve"> +/- 5 MM - ŻÓŁTE  (100 ARK.)</t>
    </r>
  </si>
  <si>
    <r>
      <rPr>
        <b/>
        <sz val="12"/>
        <rFont val="Arial"/>
        <family val="2"/>
      </rPr>
      <t>KARTECZKI Z-NOTES</t>
    </r>
    <r>
      <rPr>
        <sz val="12"/>
        <rFont val="Arial"/>
        <family val="2"/>
      </rPr>
      <t xml:space="preserve"> KOLOR ŻÓŁTY, 100 KARTEK O WYMIARACH 76 MM X 76 MM</t>
    </r>
  </si>
  <si>
    <r>
      <rPr>
        <b/>
        <sz val="12"/>
        <rFont val="Arial"/>
        <family val="2"/>
      </rPr>
      <t>KARTON WIZYTÓWKOWY 230-250G/CM2 A4</t>
    </r>
    <r>
      <rPr>
        <sz val="12"/>
        <rFont val="Arial"/>
        <family val="2"/>
      </rPr>
      <t>, PAPIER TŁOCZONY LUB GŁADKI DO WYBORU ZAMAWIAJĄCEGO GRAMATURA 230-250G/CM2; RÓŻNE KOLORY I FAKTURY; OP. MINIMUM 20 ARKUSZY</t>
    </r>
  </si>
  <si>
    <r>
      <rPr>
        <b/>
        <sz val="12"/>
        <rFont val="Arial"/>
        <family val="2"/>
      </rPr>
      <t>KASETKI DO ZSZYWACZA KASETOWEGO</t>
    </r>
    <r>
      <rPr>
        <sz val="12"/>
        <rFont val="Arial"/>
        <family val="2"/>
      </rPr>
      <t>, 26/6, 26/8. KOMPATYBILNE Z ZSZYWACZEM LEITZ 5550 LUB LEITZ 5551</t>
    </r>
  </si>
  <si>
    <r>
      <rPr>
        <b/>
        <sz val="12"/>
        <rFont val="Arial"/>
        <family val="2"/>
      </rPr>
      <t>KLEJ BIUROWY W SZTYFCIE</t>
    </r>
    <r>
      <rPr>
        <sz val="12"/>
        <rFont val="Arial"/>
        <family val="2"/>
      </rPr>
      <t xml:space="preserve"> MINIMUM </t>
    </r>
    <r>
      <rPr>
        <b/>
        <sz val="12"/>
        <rFont val="Arial"/>
        <family val="2"/>
      </rPr>
      <t xml:space="preserve">40 G </t>
    </r>
    <r>
      <rPr>
        <sz val="12"/>
        <color indexed="8"/>
        <rFont val="Arial"/>
        <family val="2"/>
      </rPr>
      <t>NIEBRUDZĄCY, NIETOKSYCZNY, ZMYWALNY, NIE ZAWIERAJĄCY ROZPUSZCZALNIKA POZWALAJĄCY ŁĄCZYĆ ZE SOBĄ M.IN. PAPIER, FOTOGRAFIE, TKANINY,POSIADAJĄCY 2 LETNIĄ GWARANCJĘ</t>
    </r>
  </si>
  <si>
    <r>
      <rPr>
        <b/>
        <sz val="12"/>
        <rFont val="Arial"/>
        <family val="2"/>
      </rPr>
      <t>KLEJ BŁYSKAWICZNY</t>
    </r>
    <r>
      <rPr>
        <sz val="12"/>
        <rFont val="Arial"/>
        <family val="2"/>
      </rPr>
      <t xml:space="preserve"> UNIWERSALNY 1,5 G</t>
    </r>
  </si>
  <si>
    <r>
      <rPr>
        <b/>
        <sz val="12"/>
        <rFont val="Arial"/>
        <family val="2"/>
      </rPr>
      <t>KLEJ W BIUROWY W SZTYFCIE</t>
    </r>
    <r>
      <rPr>
        <sz val="12"/>
        <rFont val="Arial"/>
        <family val="2"/>
      </rPr>
      <t xml:space="preserve"> MINIMUM </t>
    </r>
    <r>
      <rPr>
        <b/>
        <sz val="12"/>
        <rFont val="Arial"/>
        <family val="2"/>
      </rPr>
      <t xml:space="preserve">20 G </t>
    </r>
    <r>
      <rPr>
        <sz val="12"/>
        <color indexed="8"/>
        <rFont val="Arial"/>
        <family val="2"/>
      </rPr>
      <t>NIEBRUDZĄCY, NIETOKSYCZNY, ZMYWALNY, NIE ZAWIERAJĄCY ROZPUSZCZALNIKA POZWALAJĄCY ŁĄCZYĆ ZE SOBĄ M.IN. PAPIER, FOTOGRAFIE, TKANINY, POSIADAJĄCY 2 LETNIĄ GWARANCJĘ.</t>
    </r>
  </si>
  <si>
    <r>
      <rPr>
        <b/>
        <sz val="12"/>
        <rFont val="Arial"/>
        <family val="2"/>
      </rPr>
      <t>KLEJ W SPRAYU</t>
    </r>
    <r>
      <rPr>
        <sz val="12"/>
        <rFont val="Arial"/>
        <family val="2"/>
      </rPr>
      <t xml:space="preserve"> DO KLEJENIA PAPIERU, GĄBKI, TKANINY, FOLII, SZKŁA, METALU; 300 ML</t>
    </r>
  </si>
  <si>
    <r>
      <rPr>
        <b/>
        <sz val="12"/>
        <rFont val="Arial"/>
        <family val="2"/>
      </rPr>
      <t>KLEJ W TAŚMIE</t>
    </r>
    <r>
      <rPr>
        <sz val="12"/>
        <rFont val="Arial"/>
        <family val="2"/>
      </rPr>
      <t xml:space="preserve"> NA NOŚNIKU Z FOLI PET Z WYMIENNYM WKŁADEM</t>
    </r>
  </si>
  <si>
    <r>
      <rPr>
        <b/>
        <sz val="12"/>
        <rFont val="Arial"/>
        <family val="2"/>
      </rPr>
      <t>KLIPS ARCHIWIZACYJNY</t>
    </r>
    <r>
      <rPr>
        <sz val="12"/>
        <color indexed="8"/>
        <rFont val="Arial"/>
        <family val="2"/>
      </rPr>
      <t xml:space="preserve"> DWUCZĘŚCIOWY PLASTIKOWY, UMOŻLIWIAJĄCY SZYBKIE I ŁATWE PRZENOSZENIE DOKUMENTÓW Z SEGREGATORÓW DO PUDEŁEK NA AKTA 100 SZT.W OPAKOWANIU.</t>
    </r>
  </si>
  <si>
    <r>
      <rPr>
        <b/>
        <sz val="12"/>
        <rFont val="Arial"/>
        <family val="2"/>
      </rPr>
      <t>KLIPS DO IDENTYFIKATORA</t>
    </r>
    <r>
      <rPr>
        <sz val="12"/>
        <rFont val="Arial"/>
        <family val="2"/>
      </rPr>
      <t xml:space="preserve"> - METALOWA "ŻABKA" Z PASKIEM Z MOCNEGO, PRZEZROCZYTEGO TWORZYWA I METALOWYM ZATRZASKIEM </t>
    </r>
  </si>
  <si>
    <r>
      <rPr>
        <b/>
        <sz val="12"/>
        <rFont val="Arial"/>
        <family val="2"/>
      </rPr>
      <t>KLIPY DO PAPIERU 19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</si>
  <si>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>KLIPY DO PAPIERU 32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</si>
  <si>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>KLIPY DO PAPIERU 51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</si>
  <si>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 xml:space="preserve">KOPERTA  BRĄZOWA </t>
    </r>
    <r>
      <rPr>
        <sz val="12"/>
        <rFont val="Arial"/>
        <family val="2"/>
      </rPr>
      <t xml:space="preserve">ROZSZERZANA SAMOPRZYLEPNA </t>
    </r>
    <r>
      <rPr>
        <b/>
        <sz val="12"/>
        <rFont val="Arial"/>
        <family val="2"/>
      </rPr>
      <t xml:space="preserve">B4 </t>
    </r>
    <r>
      <rPr>
        <sz val="12"/>
        <color indexed="8"/>
        <rFont val="Arial"/>
        <family val="2"/>
      </rPr>
      <t>(250 MM X 353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GRAMATURA PAPIERU CO NAJMNIEJ 130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</si>
  <si>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GRAMATURA PAPIERU CO NAJMNIEJ 130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</si>
  <si>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>E4</t>
    </r>
    <r>
      <rPr>
        <sz val="12"/>
        <rFont val="Arial"/>
        <family val="2"/>
      </rPr>
      <t xml:space="preserve"> (280 MM X 400 MM X 40 MM), GRAMATURA PAPIERU CO NAJMNIEJ 150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</si>
  <si>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 (250 MM X 353 MM), GRAMATURA PAPIERU CO NAJMNIEJ 100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</si>
  <si>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E4</t>
    </r>
    <r>
      <rPr>
        <sz val="12"/>
        <rFont val="Arial"/>
        <family val="2"/>
      </rPr>
      <t xml:space="preserve"> (280 MM X 400 MM), GRAMATURA PAPIERU CO NAJMNIEJ 130 G/M2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</si>
  <si>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PAPIEROWA </t>
    </r>
    <r>
      <rPr>
        <b/>
        <sz val="12"/>
        <rFont val="Arial"/>
        <family val="2"/>
      </rPr>
      <t>NA PŁYTY CD</t>
    </r>
    <r>
      <rPr>
        <sz val="12"/>
        <rFont val="Arial"/>
        <family val="2"/>
      </rPr>
      <t>, DVD (OP. 50 SZT.)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</si>
  <si>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C3 </t>
    </r>
    <r>
      <rPr>
        <sz val="12"/>
        <color indexed="8"/>
        <rFont val="Arial"/>
        <family val="2"/>
      </rPr>
      <t>(324 MM X 458 MM)</t>
    </r>
    <r>
      <rPr>
        <sz val="12"/>
        <rFont val="Arial"/>
        <family val="2"/>
      </rPr>
      <t>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</si>
  <si>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sz val="12"/>
        <rFont val="Arial"/>
        <family val="2"/>
      </rPr>
      <t xml:space="preserve">BIAŁE Z PASKIEM </t>
    </r>
    <r>
      <rPr>
        <b/>
        <sz val="12"/>
        <rFont val="Arial"/>
        <family val="2"/>
      </rPr>
      <t xml:space="preserve">HK C4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 xml:space="preserve">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</si>
  <si>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</t>
    </r>
    <r>
      <rPr>
        <sz val="12"/>
        <rFont val="Arial"/>
        <family val="2"/>
      </rPr>
      <t xml:space="preserve">ZYLEPNE BIAŁE Z PASKIEM </t>
    </r>
    <r>
      <rPr>
        <b/>
        <sz val="12"/>
        <rFont val="Arial"/>
        <family val="2"/>
      </rPr>
      <t xml:space="preserve">HK C4 </t>
    </r>
    <r>
      <rPr>
        <sz val="12"/>
        <color indexed="8"/>
        <rFont val="Arial"/>
        <family val="2"/>
      </rPr>
      <t>(229 MM X 324 MM),</t>
    </r>
    <r>
      <rPr>
        <sz val="12"/>
        <rFont val="Arial"/>
        <family val="2"/>
      </rPr>
      <t xml:space="preserve"> BEZKWASOWE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</si>
  <si>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C4 Z OKIENKIEM LEWYM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 xml:space="preserve"> GRAMATURA PAPIERU CO NAJMNIEJ 75 G/M3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</si>
  <si>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 C4</t>
    </r>
    <r>
      <rPr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Z OKIENKIEM PRAWYM</t>
    </r>
    <r>
      <rPr>
        <sz val="12"/>
        <color indexed="8"/>
        <rFont val="Arial"/>
        <family val="2"/>
      </rPr>
      <t xml:space="preserve"> (229 MM X 324 MM)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GRAMATURA PAPIERU CO NAJMNIEJ 75 G/M3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</si>
  <si>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C5</t>
    </r>
    <r>
      <rPr>
        <sz val="12"/>
        <rFont val="Arial"/>
        <family val="2"/>
      </rPr>
      <t xml:space="preserve"> (162 MM X 229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</si>
  <si>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</t>
    </r>
    <r>
      <rPr>
        <sz val="12"/>
        <rFont val="Arial"/>
        <family val="2"/>
      </rPr>
      <t>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</si>
  <si>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DL</t>
    </r>
    <r>
      <rPr>
        <sz val="12"/>
        <rFont val="Arial"/>
        <family val="2"/>
      </rPr>
      <t xml:space="preserve"> (110 MM X220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</si>
  <si>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 OKIENKIEM LEWYM DL</t>
    </r>
    <r>
      <rPr>
        <sz val="12"/>
        <rFont val="Arial"/>
        <family val="2"/>
      </rPr>
      <t xml:space="preserve"> (110 MM X 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</si>
  <si>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Z </t>
    </r>
    <r>
      <rPr>
        <b/>
        <sz val="12"/>
        <rFont val="Arial"/>
        <family val="2"/>
      </rPr>
      <t>OKIENKIEM PRAWYM DL</t>
    </r>
    <r>
      <rPr>
        <sz val="12"/>
        <rFont val="Arial"/>
        <family val="2"/>
      </rPr>
      <t xml:space="preserve"> (110 MM X 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</si>
  <si>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</t>
    </r>
    <r>
      <rPr>
        <b/>
        <sz val="12"/>
        <rFont val="Arial"/>
        <family val="2"/>
      </rPr>
      <t xml:space="preserve"> Z OKIENKIEM LEWYM HK C5</t>
    </r>
    <r>
      <rPr>
        <sz val="12"/>
        <rFont val="Arial"/>
        <family val="2"/>
      </rPr>
      <t>, (162 MM X 229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</si>
  <si>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</t>
    </r>
    <r>
      <rPr>
        <b/>
        <sz val="12"/>
        <rFont val="Arial"/>
        <family val="2"/>
      </rPr>
      <t xml:space="preserve"> Z OKIENKIEM PRAWYM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HK C5</t>
    </r>
    <r>
      <rPr>
        <sz val="12"/>
        <rFont val="Arial"/>
        <family val="2"/>
      </rPr>
      <t>, (162 MM X 229 MM)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</si>
  <si>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Z</t>
    </r>
    <r>
      <rPr>
        <b/>
        <sz val="12"/>
        <rFont val="Arial"/>
        <family val="2"/>
      </rPr>
      <t xml:space="preserve"> OKIENKIEM PRAWYM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</si>
  <si>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NA PŁYTY </t>
    </r>
    <r>
      <rPr>
        <b/>
        <sz val="12"/>
        <rFont val="Arial"/>
        <family val="2"/>
      </rPr>
      <t>CD</t>
    </r>
    <r>
      <rPr>
        <sz val="12"/>
        <rFont val="Arial"/>
        <family val="2"/>
      </rPr>
      <t>, GRAMATURA POWYŻEJ 100 G/M2)</t>
    </r>
  </si>
  <si>
    <r>
      <rPr>
        <b/>
        <sz val="12"/>
        <rFont val="Arial"/>
        <family val="2"/>
      </rPr>
      <t xml:space="preserve">KOREKTOR W PISAKU </t>
    </r>
    <r>
      <rPr>
        <sz val="12"/>
        <rFont val="Arial"/>
        <family val="2"/>
      </rPr>
      <t>WIELOFUNKCYJNY PRECYZYJNY KOŃCÓWKA 4 MM MOŻE BYĆ ZASTOSOWANY JAKO BIAŁY MARKER POJEMNOŚĆ MIN 12 ML KOŃCÓWKA ZAWORKOWA MOŻLIWOŚĆ KORYGOWANEJ POWIERZCHNI MIN 1700 CM2.</t>
    </r>
  </si>
  <si>
    <r>
      <rPr>
        <b/>
        <sz val="12"/>
        <rFont val="Arial"/>
        <family val="2"/>
      </rPr>
      <t>KOREKTOR W TAŚMIE</t>
    </r>
    <r>
      <rPr>
        <sz val="12"/>
        <rFont val="Arial"/>
        <family val="2"/>
      </rPr>
      <t xml:space="preserve"> DO TZW. „BOCZNEJ” KOREKCJI -  ERGONOMICZNY KSZTAŁT POSIADA MECHANIZM REGULACJI NAPIĘCIA TAŚMY.ZASTOSOWANIE  NA PAPIERZE ZWYKŁYM I FAKSOWYM. NIE POZOSTAWIAJĄCY  ŚLADÓW I CIENI NA KSEROKOPIACH I FAKSACH. SZEROKOŚĆ MAX 4,2 MM  DŁUGOŚĆ  MINIMUM  8,5 M Z MOŻLIWOŚCIĄ WYMIANY WKŁADU-KASETY </t>
    </r>
  </si>
  <si>
    <r>
      <rPr>
        <b/>
        <sz val="12"/>
        <rFont val="Arial"/>
        <family val="2"/>
      </rPr>
      <t xml:space="preserve">KOSTKA KOLOROWA </t>
    </r>
    <r>
      <rPr>
        <sz val="12"/>
        <rFont val="Arial"/>
        <family val="2"/>
      </rPr>
      <t xml:space="preserve">RÓŻNE KOLORY W JEDNYM BLOCZKU </t>
    </r>
    <r>
      <rPr>
        <b/>
        <sz val="12"/>
        <rFont val="Arial"/>
        <family val="2"/>
      </rPr>
      <t>8.5 X 8.5</t>
    </r>
    <r>
      <rPr>
        <sz val="12"/>
        <rFont val="Arial"/>
        <family val="2"/>
      </rPr>
      <t xml:space="preserve"> CM (400 ARK.)</t>
    </r>
  </si>
  <si>
    <r>
      <rPr>
        <b/>
        <sz val="12"/>
        <rFont val="Arial"/>
        <family val="2"/>
      </rPr>
      <t>KOSZULKI A4 NA DOKUMENTY KRYSTALICZNE</t>
    </r>
    <r>
      <rPr>
        <sz val="12"/>
        <rFont val="Arial"/>
        <family val="2"/>
      </rPr>
      <t xml:space="preserve">, WYKONANE Z FOLII PP O GRUBOŚCI 75 MIC, PAKOWANE PO 100 SZT. W OPAKOWANIU </t>
    </r>
  </si>
  <si>
    <r>
      <rPr>
        <b/>
        <sz val="12"/>
        <rFont val="Arial"/>
        <family val="2"/>
      </rPr>
      <t>KOSZULKI A4 PLASTIKOWE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GROSZKOWE</t>
    </r>
    <r>
      <rPr>
        <sz val="12"/>
        <rFont val="Arial"/>
        <family val="2"/>
      </rPr>
      <t xml:space="preserve"> DO SEGREGATORÓW, OTWIERANE "OD GÓRY", Z FOLII PP O GRUBOŚCI MINIMUM 50 MIC, Z BIAŁYM DZIURKOWANYM I WZMOCNIONYM MULTIPERFOROWANYM MARGINESEM. OPAKOWANIE FABRYCZNE = 100 SZTUK W FOLII.</t>
    </r>
  </si>
  <si>
    <r>
      <rPr>
        <b/>
        <sz val="12"/>
        <rFont val="Arial"/>
        <family val="2"/>
      </rPr>
      <t>KOSZULKI NA DOKUMENTY,</t>
    </r>
    <r>
      <rPr>
        <sz val="12"/>
        <rFont val="Arial"/>
        <family val="2"/>
      </rPr>
      <t xml:space="preserve"> WYKONANE Z FOLII PP O GRUBOŚCI 120 MIC., </t>
    </r>
    <r>
      <rPr>
        <b/>
        <sz val="12"/>
        <rFont val="Arial"/>
        <family val="2"/>
      </rPr>
      <t>MIESZCZĄCE DO 60 KARTEK</t>
    </r>
    <r>
      <rPr>
        <sz val="12"/>
        <rFont val="Arial"/>
        <family val="2"/>
      </rPr>
      <t xml:space="preserve"> O GRAMATURZE 90G/M2 , PAKOWANE PO 25 SZT W OPAKOWANIU</t>
    </r>
  </si>
  <si>
    <r>
      <rPr>
        <b/>
        <sz val="12"/>
        <rFont val="Arial"/>
        <family val="2"/>
      </rPr>
      <t xml:space="preserve">KOSZULKI NA KATALOGI </t>
    </r>
    <r>
      <rPr>
        <sz val="12"/>
        <rFont val="Arial"/>
        <family val="2"/>
      </rPr>
      <t xml:space="preserve">Z OTWARCIEM OD GÓRY - STANDARDOWE, WYKONANE Z FOLII PP O GRUBOŚCI 170 MIC. BRZEG HARMONIJKOWY PAKOWANE PO 10 SZT. </t>
    </r>
  </si>
  <si>
    <r>
      <rPr>
        <b/>
        <sz val="12"/>
        <rFont val="Arial"/>
        <family val="2"/>
      </rPr>
      <t>KOSZULKI Z BOCZNĄ KLAPKĄ</t>
    </r>
    <r>
      <rPr>
        <sz val="12"/>
        <rFont val="Arial"/>
        <family val="2"/>
      </rPr>
      <t xml:space="preserve"> WYKONANE Z MOCNEGO PP O GRUBOŚCI 100 MIC., MULTIPERFOROWANE, PAKOWANE PO 10 SZT.</t>
    </r>
  </si>
  <si>
    <r>
      <rPr>
        <b/>
        <sz val="12"/>
        <rFont val="Arial"/>
        <family val="2"/>
      </rPr>
      <t>KREDKI OŁÓWKOWE</t>
    </r>
    <r>
      <rPr>
        <sz val="12"/>
        <rFont val="Arial"/>
        <family val="2"/>
      </rPr>
      <t xml:space="preserve">  ZESTAW 12 SZTUK Z DOBREJ JAKOŚCI Z NIE KRUSZĄCYM SIĘ GRAFITEM </t>
    </r>
  </si>
  <si>
    <r>
      <rPr>
        <b/>
        <sz val="12"/>
        <rFont val="Arial"/>
        <family val="2"/>
      </rPr>
      <t>KUWETA NA DOKUMENTY</t>
    </r>
    <r>
      <rPr>
        <sz val="12"/>
        <rFont val="Arial"/>
        <family val="2"/>
      </rPr>
      <t xml:space="preserve"> WYKONANE Z WYTRZYMAŁEGO TWORZYWA SZTUCZNEGO PRZEZROCZYSTEGO, Z PRZODU MIEJSCA DO NAKLEJANIA ETYKIET SPECJALNIE PROFILOWANY PRZÓD ZABEZPIECZAJĄCY DOKUMENTY PRZED WYPADANIEM, MOŻLIWOŚĆ ŁĄCZENIA W PIONIE ORAZ KASKADOWO, BEZBARWNE LUB DYMIONE-TRANSPARENTNE DO WYBORU ZAMAWIAJĄCEGO  </t>
    </r>
  </si>
  <si>
    <r>
      <rPr>
        <b/>
        <sz val="12"/>
        <rFont val="Arial"/>
        <family val="2"/>
      </rPr>
      <t>LINIJKA 20</t>
    </r>
    <r>
      <rPr>
        <sz val="12"/>
        <rFont val="Arial"/>
        <family val="2"/>
      </rPr>
      <t xml:space="preserve"> CM PRZEZROCZYSTA</t>
    </r>
  </si>
  <si>
    <r>
      <rPr>
        <b/>
        <sz val="12"/>
        <rFont val="Arial"/>
        <family val="2"/>
      </rPr>
      <t>LINIJKA 30</t>
    </r>
    <r>
      <rPr>
        <sz val="12"/>
        <rFont val="Arial"/>
        <family val="2"/>
      </rPr>
      <t xml:space="preserve"> CM </t>
    </r>
    <r>
      <rPr>
        <b/>
        <sz val="12"/>
        <rFont val="Arial"/>
        <family val="2"/>
      </rPr>
      <t>ALU</t>
    </r>
    <r>
      <rPr>
        <sz val="12"/>
        <rFont val="Arial"/>
        <family val="2"/>
      </rPr>
      <t>MINIOWA</t>
    </r>
  </si>
  <si>
    <r>
      <rPr>
        <b/>
        <sz val="12"/>
        <rFont val="Arial"/>
        <family val="2"/>
      </rPr>
      <t>LINIJKA 50</t>
    </r>
    <r>
      <rPr>
        <sz val="12"/>
        <rFont val="Arial"/>
        <family val="2"/>
      </rPr>
      <t xml:space="preserve"> CM PRZEZROCZYSTA</t>
    </r>
  </si>
  <si>
    <r>
      <rPr>
        <b/>
        <sz val="12"/>
        <rFont val="Arial"/>
        <family val="2"/>
      </rPr>
      <t>MAGNESY DO TABLIC</t>
    </r>
    <r>
      <rPr>
        <sz val="12"/>
        <rFont val="Arial"/>
        <family val="2"/>
      </rPr>
      <t xml:space="preserve"> SUCHOŚCIERALNYCH, OPAKOWANIE 10 SZT. WALCOWE O ŚREDNICY 20 MM, WYSOKOŚCI 7 MM +/- 2 MM</t>
    </r>
  </si>
  <si>
    <r>
      <rPr>
        <b/>
        <sz val="12"/>
        <rFont val="Arial"/>
        <family val="2"/>
      </rPr>
      <t>MARKER DO FLIPCHARTÓW</t>
    </r>
    <r>
      <rPr>
        <sz val="12"/>
        <rFont val="Arial"/>
        <family val="2"/>
      </rPr>
      <t xml:space="preserve">, Z OKRĄGŁĄ KOŃCÓWKĄ, ATRAMENT NA BAZIE WODY, BEZZAPACHOWY, MOŻLIWOŚĆ POZOSTAWIENIA BEZ SKUWKI NA CO NAJMNIEJ 2 DNI BEZ UTRATY WŁAŚCIWOŚCI PISZĄCYCH, TUSZ NIE PRZEBIJAJĄCY PRZEZ PAPIER SZEROKOŚĆ LINII CO NAJMNIEJ </t>
    </r>
    <r>
      <rPr>
        <b/>
        <sz val="12"/>
        <rFont val="Arial"/>
        <family val="2"/>
      </rPr>
      <t>3 MM</t>
    </r>
    <r>
      <rPr>
        <sz val="12"/>
        <rFont val="Arial"/>
        <family val="2"/>
      </rPr>
      <t>, W MINIMUM 4 RÓŻNYCH KOLORACH DO WYBORU ZAMAWIAJĄCEGO</t>
    </r>
  </si>
  <si>
    <r>
      <rPr>
        <b/>
        <sz val="12"/>
        <rFont val="Arial"/>
        <family val="2"/>
      </rPr>
      <t>MARKER DO TABLIC SUCHOŚCIERALNYCH</t>
    </r>
    <r>
      <rPr>
        <sz val="12"/>
        <rFont val="Arial"/>
        <family val="2"/>
      </rPr>
      <t>, OKRĄGŁA LUB ŚCIĘTA KOŃCÓWKA DO WYBORU, MINIMUM 4 KOLORY CZARNY, NIEBIESKI, ZIELONY, CZERWONY</t>
    </r>
  </si>
  <si>
    <r>
      <rPr>
        <b/>
        <sz val="12"/>
        <rFont val="Arial"/>
        <family val="2"/>
      </rPr>
      <t>MARKER PERMANENTNY ŚCIĘTA KOŃCÓWKA GRUBOŚCI 1 MM</t>
    </r>
    <r>
      <rPr>
        <sz val="12"/>
        <rFont val="Arial"/>
        <family val="2"/>
      </rPr>
      <t xml:space="preserve">  RÓZNE KOLORY TYPU PILOT MID F ZE ŚCIĘTĄ KOŃCÓWKĄ , NIE ZAWIERAJĄCY KSYLENU</t>
    </r>
  </si>
  <si>
    <r>
      <rPr>
        <b/>
        <sz val="12"/>
        <rFont val="Arial"/>
        <family val="2"/>
      </rPr>
      <t>MARKER PERMANENTNY ŚCIĘTA KOŃCÓWKA GRUBOŚCI OD 2 DO 4.5 MM</t>
    </r>
    <r>
      <rPr>
        <sz val="12"/>
        <rFont val="Arial"/>
        <family val="2"/>
      </rPr>
      <t xml:space="preserve">  RÓZNE KOLORY TYPU PILOT MID B, NIE ZAWIERAJĄCY KSYLENU</t>
    </r>
  </si>
  <si>
    <r>
      <rPr>
        <b/>
        <sz val="12"/>
        <rFont val="Arial"/>
        <family val="2"/>
      </rPr>
      <t>MARKER PERMANENTNY</t>
    </r>
    <r>
      <rPr>
        <sz val="12"/>
        <rFont val="Arial"/>
        <family val="2"/>
      </rPr>
      <t>, WODOODPORNY I NIEZMYWALNY, BEZ SKUWKI  NIE ZASYCHAJĄCY PRZYNAJMNIEJ PRZEZ 12 DNI, SZYBKOSCHNĄCY, BEZZAPACHOWY, KOŃCÓWKA NIE ROZWARSTWIAJĄCA SIĘ PODCZAS PISANIA, RÓŻNE KOLORY DO WYBORU ZAMAWIAJACEGO</t>
    </r>
  </si>
  <si>
    <r>
      <rPr>
        <b/>
        <sz val="12"/>
        <rFont val="Arial"/>
        <family val="2"/>
      </rPr>
      <t>MARKERY- KOMPLET 4 SZTUK DO TABLIC SUCHOŚCIERALNYCH</t>
    </r>
    <r>
      <rPr>
        <sz val="12"/>
        <rFont val="Arial"/>
        <family val="2"/>
      </rPr>
      <t xml:space="preserve"> ZAWIERAJĄCY MAGNETYCZNĄ GĄBKĘ
MARKERY Z TŁOCZKIEM DOZUJĄCYM PŁYNNY TUSZ DO KOŃCÓWKI</t>
    </r>
  </si>
  <si>
    <r>
      <rPr>
        <b/>
        <sz val="12"/>
        <rFont val="Arial"/>
        <family val="2"/>
      </rPr>
      <t xml:space="preserve">MASA MOCUJĄCA </t>
    </r>
    <r>
      <rPr>
        <sz val="12"/>
        <rFont val="Arial"/>
        <family val="2"/>
      </rPr>
      <t>ZASTĘPUJE PINEZKI, TAŚMĘ SŁUŻY DO MOCOWANIA FOTOGRAFII, RYSUNKÓW, PLAKATÓW OP. 35 G, 55 KOSTEK</t>
    </r>
  </si>
  <si>
    <r>
      <rPr>
        <b/>
        <sz val="12"/>
        <rFont val="Arial"/>
        <family val="2"/>
      </rPr>
      <t>NABOJE WYMIENNE DO PIÓRA 38MM</t>
    </r>
    <r>
      <rPr>
        <sz val="12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NIEBIESKIEGO). CALKOWITA DŁUGOŚĆ NABOJU MINIMUM 38MM, ŚREDNICA 6-7MM, ŚREDNICA GNIAZDA OSADZENIA 4MM.</t>
    </r>
  </si>
  <si>
    <r>
      <rPr>
        <b/>
        <sz val="12"/>
        <rFont val="Arial"/>
        <family val="2"/>
      </rPr>
      <t>NABOJE WYMIENNE DO PIÓRA 72mm</t>
    </r>
    <r>
      <rPr>
        <sz val="12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NIEBIESKIEGO), CALKOWITA DŁUGOŚĆ NABOJU MINIMUM 72MM, ŚREDNICA 6-7MM, ŚREDNICA GNIAZDA OSADZENIA 4MM.</t>
    </r>
  </si>
  <si>
    <r>
      <rPr>
        <b/>
        <sz val="12"/>
        <rFont val="Arial"/>
        <family val="2"/>
      </rPr>
      <t>NAWILŻACZ DO PALCÓW</t>
    </r>
    <r>
      <rPr>
        <sz val="12"/>
        <rFont val="Arial"/>
        <family val="2"/>
      </rPr>
      <t>, 20 ML, BEZWONNY, BEZBARWNY,NA BAZIE GLICERYNY</t>
    </r>
  </si>
  <si>
    <r>
      <rPr>
        <b/>
        <sz val="12"/>
        <rFont val="Arial"/>
        <family val="2"/>
      </rPr>
      <t>NOŻYCZKI 15,5;</t>
    </r>
    <r>
      <rPr>
        <sz val="12"/>
        <rFont val="Arial"/>
        <family val="2"/>
      </rPr>
      <t xml:space="preserve"> WYKONANE ZE STALI NIERDZEWNEJ, ERGONOMICZNA RĘKOJEŚĆ Z TWORZYWA SZTUCZNEGO, DŁUGOŚĆ 15,5 CM</t>
    </r>
  </si>
  <si>
    <r>
      <rPr>
        <b/>
        <sz val="12"/>
        <rFont val="Arial"/>
        <family val="2"/>
      </rPr>
      <t>NOŻYCZKI 21;</t>
    </r>
    <r>
      <rPr>
        <sz val="12"/>
        <rFont val="Arial"/>
        <family val="2"/>
      </rPr>
      <t xml:space="preserve"> WYKONANE ZE STALI NIERDZEWNEJ, ERGONOMICZNA RĘKOJEŚĆ Z TWORZYWA SZTUCZNEGO, DŁUGOŚĆ 21 CM</t>
    </r>
  </si>
  <si>
    <r>
      <rPr>
        <b/>
        <sz val="12"/>
        <rFont val="Arial"/>
        <family val="2"/>
      </rPr>
      <t>NÓŻ DO OTWIERANIA KOPERT</t>
    </r>
    <r>
      <rPr>
        <sz val="12"/>
        <rFont val="Arial"/>
        <family val="2"/>
      </rPr>
      <t xml:space="preserve">, METALOWE OSTRZE, RĘKOJEŚĆ POKRYTA TWORZYWEM SZTUCZNYM, DŁUGOŚĆ </t>
    </r>
    <r>
      <rPr>
        <sz val="12"/>
        <color indexed="8"/>
        <rFont val="Arial"/>
        <family val="2"/>
      </rPr>
      <t>MIN1</t>
    </r>
    <r>
      <rPr>
        <sz val="12"/>
        <rFont val="Arial"/>
        <family val="2"/>
      </rPr>
      <t>9 CM</t>
    </r>
  </si>
  <si>
    <r>
      <rPr>
        <b/>
        <sz val="12"/>
        <rFont val="Arial"/>
        <family val="2"/>
      </rPr>
      <t>NÓŻ Z WYMIENNYM OSTRZEM</t>
    </r>
    <r>
      <rPr>
        <sz val="12"/>
        <rFont val="Arial"/>
        <family val="2"/>
      </rPr>
      <t>, PROWADZENIE OSTRZA WZMOCNIONE METALOWĄ SZYNĄ, SZEROKOŚĆ OSTRZA MIN.18 MM, Z BLOKADĄ</t>
    </r>
  </si>
  <si>
    <r>
      <t xml:space="preserve">OBWOLUTA, OFERTÓWKA A4 MAXI Z FOLLI PP, ZE ZMYWALNYM PASKIEM, OPAKOWANIA 25 SZT. </t>
    </r>
    <r>
      <rPr>
        <sz val="12"/>
        <color indexed="8"/>
        <rFont val="Arial"/>
        <family val="2"/>
      </rPr>
      <t>WYKONANA Z GRUBEJ NIEPRZEZROCZYSTEJ FILII PP, W KOMPLECIE SPECJALNY PISAK DO OPISYWANIA I USUWANIA OPISÓW, POLA NA OPIS W PIONIE I W POZIOMIE, DODOATKOWY PIONOWY ZGRZEW ZABEZPIECZAJĄCY PRZEZ WYPADANIEM DOKUMENTÓW, CZTERY KOLORY ZNACZNIKÓW UŁATWIAJĄCE SEGREGOWANIE DOKUMENTÓW, KARTON 25 SZT. W ZESTAWIE KOLORYSTYCZNYM I PISAK TYPU ELBA OPTIMUM</t>
    </r>
  </si>
  <si>
    <r>
      <rPr>
        <b/>
        <sz val="12"/>
        <rFont val="Arial"/>
        <family val="2"/>
      </rPr>
      <t>OBWOLUTA, OFERTÓWKA A4 Z FOLII PP L, 3 PRZEKŁADKI, Z ZAMKNIĘCIEM NAROZNYM, OPAKOWANIE 3 SZT.</t>
    </r>
    <r>
      <rPr>
        <sz val="12"/>
        <color indexed="8"/>
        <rFont val="Arial"/>
        <family val="2"/>
      </rPr>
      <t xml:space="preserve"> MINI ORGANIZER Z TRZEMA PRZEKŁADKAMI, WYKONANY Z FOLII PP, GRUBOŚĆ 200 MIC, WYMIENNE KARTONOWE ETYKIETY DO OPISU ZAWARTOŚCI, 3 PRZEKŁADKI DLA WYGODNEGO SEGREGOWANIA DOKUMENTÓW, MIEŚCI 3 X 20 KARTEK, WYMIARY (229 X 313 X 2.5)</t>
    </r>
  </si>
  <si>
    <r>
      <rPr>
        <b/>
        <sz val="12"/>
        <rFont val="Arial"/>
        <family val="2"/>
      </rPr>
      <t>OFERTÓWKI KRYSTALICZNE A4</t>
    </r>
    <r>
      <rPr>
        <sz val="12"/>
        <rFont val="Arial"/>
        <family val="2"/>
      </rPr>
      <t xml:space="preserve"> WYKONANE Z FOLII PCV, GRUBOŚĆ 200 MIC, OTWIERANE U GÓRY I Z PRAWEJ STRONY, OPAKOWANIE 25 SZT., </t>
    </r>
  </si>
  <si>
    <r>
      <rPr>
        <b/>
        <sz val="12"/>
        <rFont val="Arial"/>
        <family val="2"/>
      </rPr>
      <t>OFERTÓWKI PRZEZROCZYSTE Z PRZODU, BARWIONE Z TYŁU</t>
    </r>
    <r>
      <rPr>
        <sz val="12"/>
        <color indexed="8"/>
        <rFont val="Arial"/>
        <family val="2"/>
      </rPr>
      <t xml:space="preserve">, RÓŻNE KOLORY A4 WYKONANE Z FOLII PCV, GRUBOŚĆ 200 MIC, OTWIERANE U GÓRY I Z PRAWEJ STRONY, OPAKOWANIE 25 SZT, MIN 6 KOLORÓW DO WYBORU ZAMAWIAJĄCEGO </t>
    </r>
  </si>
  <si>
    <r>
      <rPr>
        <b/>
        <sz val="12"/>
        <rFont val="Arial"/>
        <family val="2"/>
      </rPr>
      <t>OFERTÓWKI PRZEZROCZYSTE, BARWIONE TRANSPARENTNE</t>
    </r>
    <r>
      <rPr>
        <sz val="12"/>
        <rFont val="Arial"/>
        <family val="2"/>
      </rPr>
      <t xml:space="preserve">, PRZEDNIA I TYLNA FOLIA W TAKIM SAMYM KOLORZE, A4 WYKONANE Z FOLII PCV, GRUBOŚĆ 200 MIC, OTWIERANE U GÓRY I Z PRAWEJ STRONY, OPAKOWANIE 25 SZT, MIN 6 KOLORÓW DO WYBORU ZAMAWIAJĄCEGO </t>
    </r>
  </si>
  <si>
    <r>
      <rPr>
        <b/>
        <sz val="12"/>
        <rFont val="Arial"/>
        <family val="2"/>
      </rPr>
      <t>OKŁADKI DO BINDOWANIA FOLIA</t>
    </r>
    <r>
      <rPr>
        <sz val="12"/>
        <rFont val="Arial"/>
        <family val="2"/>
      </rPr>
      <t xml:space="preserve"> - BEZBARWNE  200 MIC  (100 SZT.)</t>
    </r>
  </si>
  <si>
    <r>
      <rPr>
        <b/>
        <sz val="12"/>
        <rFont val="Arial"/>
        <family val="2"/>
      </rPr>
      <t>OKŁADKI DO BINDOWANIA FOLIA</t>
    </r>
    <r>
      <rPr>
        <sz val="12"/>
        <rFont val="Arial"/>
        <family val="2"/>
      </rPr>
      <t xml:space="preserve"> - RÓŻNE KOLORY 200 MIC (100 SZT.)</t>
    </r>
  </si>
  <si>
    <r>
      <rPr>
        <b/>
        <sz val="12"/>
        <rFont val="Arial"/>
        <family val="2"/>
      </rPr>
      <t>OKŁADKI DO DYPLOMÓW</t>
    </r>
    <r>
      <rPr>
        <sz val="12"/>
        <rFont val="Arial"/>
        <family val="2"/>
      </rPr>
      <t>, TWARDE, RÓŻNE KOLORY, PAKOWANE PO 10 SZT.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</si>
  <si>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10 - 25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</si>
  <si>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DOKUMENTÓW,</t>
    </r>
    <r>
      <rPr>
        <sz val="12"/>
        <rFont val="Arial"/>
        <family val="2"/>
      </rPr>
      <t xml:space="preserve"> A4, STALOWY GRZBIET W KSZTAŁCIE LITERY U,  OKŁADKI PRZÓD I TYŁ MATOWE, KRAWĘDZ KOLORU GRAFITOWEGO - NA </t>
    </r>
    <r>
      <rPr>
        <b/>
        <sz val="12"/>
        <rFont val="Arial"/>
        <family val="2"/>
      </rPr>
      <t>100 - 130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</si>
  <si>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130 - 160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</si>
  <si>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160 - 190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</si>
  <si>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190 - 220</t>
    </r>
    <r>
      <rPr>
        <sz val="12"/>
        <rFont val="Arial"/>
        <family val="2"/>
      </rPr>
      <t xml:space="preserve"> KARTEK - 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</si>
  <si>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220 - 280</t>
    </r>
    <r>
      <rPr>
        <sz val="12"/>
        <rFont val="Arial"/>
        <family val="2"/>
      </rPr>
      <t xml:space="preserve"> KARTEK - 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</si>
  <si>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25 - 40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</si>
  <si>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40 - 55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</si>
  <si>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>, A4, STALOWY GRZBIET W KSZTAŁCIE LITERY U,  OKŁADKI PRZÓD I TYŁ MATOWE, KRAWĘDZ KOLORU GRAFITOWEGO - NA</t>
    </r>
    <r>
      <rPr>
        <b/>
        <sz val="12"/>
        <rFont val="Arial"/>
        <family val="2"/>
      </rPr>
      <t xml:space="preserve"> 55 - 75</t>
    </r>
    <r>
      <rPr>
        <sz val="12"/>
        <rFont val="Arial"/>
        <family val="2"/>
      </rPr>
      <t xml:space="preserve"> KARTEK - TYPU UNIBIND STEELMAT (50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</si>
  <si>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75 - 100</t>
    </r>
    <r>
      <rPr>
        <sz val="12"/>
        <rFont val="Arial"/>
        <family val="2"/>
      </rPr>
      <t xml:space="preserve"> KARTEK -TYPU UNIBIND STEELMAT (50 SZT. W OP.)</t>
    </r>
  </si>
  <si>
    <r>
      <rPr>
        <b/>
        <sz val="12"/>
        <rFont val="Arial"/>
        <family val="2"/>
      </rPr>
      <t xml:space="preserve">OKŁADKI KARTONOWE DO BINDOWANIA - </t>
    </r>
    <r>
      <rPr>
        <sz val="12"/>
        <color indexed="8"/>
        <rFont val="Arial"/>
        <family val="2"/>
      </rPr>
      <t>"PLECY"</t>
    </r>
    <r>
      <rPr>
        <sz val="12"/>
        <rFont val="Arial"/>
        <family val="2"/>
      </rPr>
      <t xml:space="preserve"> - RÓŻNE KOLORY (100 SZT.)</t>
    </r>
  </si>
  <si>
    <r>
      <rPr>
        <b/>
        <sz val="12"/>
        <rFont val="Arial"/>
        <family val="2"/>
      </rPr>
      <t xml:space="preserve">OŁÓWEK AUTOMATYCZNY </t>
    </r>
    <r>
      <rPr>
        <sz val="12"/>
        <rFont val="Arial"/>
        <family val="2"/>
      </rPr>
      <t xml:space="preserve">OŁÓWEK AUTOMATYCZNY Z GUMKĄ,
 METALOWA KOŃCÓWKA, PLASTIKOWA OBUDOWA Z GUMOWYM
 UCHWYTEM, GRAFIT </t>
    </r>
    <r>
      <rPr>
        <b/>
        <sz val="12"/>
        <rFont val="Arial"/>
        <family val="2"/>
      </rPr>
      <t>0,5 MM</t>
    </r>
  </si>
  <si>
    <r>
      <rPr>
        <b/>
        <sz val="12"/>
        <rFont val="Arial"/>
        <family val="2"/>
      </rPr>
      <t>OŁÓWEK AUTOMATYCZNY</t>
    </r>
    <r>
      <rPr>
        <sz val="12"/>
        <rFont val="Arial"/>
        <family val="2"/>
      </rPr>
      <t xml:space="preserve"> OŁÓWEK AUTOMATYCZNY Z GUMKĄ,
 METALOWA KOŃCÓWKA, PLASTIKOWA OBUDOWA Z GUMOWYM
 UCHWYTEM, GRAFIT </t>
    </r>
    <r>
      <rPr>
        <b/>
        <sz val="12"/>
        <rFont val="Arial"/>
        <family val="2"/>
      </rPr>
      <t>0,7 MM</t>
    </r>
  </si>
  <si>
    <r>
      <rPr>
        <b/>
        <sz val="12"/>
        <rFont val="Arial"/>
        <family val="2"/>
      </rPr>
      <t>OŁÓWEK DREWNIANY</t>
    </r>
    <r>
      <rPr>
        <sz val="12"/>
        <rFont val="Arial"/>
        <family val="2"/>
      </rPr>
      <t xml:space="preserve"> Z DREWNA CEDROWEGO, HB, KLEJONY GRAFIT </t>
    </r>
  </si>
  <si>
    <r>
      <rPr>
        <b/>
        <sz val="12"/>
        <rFont val="Arial"/>
        <family val="2"/>
      </rPr>
      <t>OSTRZA DO NOŻA</t>
    </r>
    <r>
      <rPr>
        <sz val="12"/>
        <color indexed="8"/>
        <rFont val="Arial"/>
        <family val="2"/>
      </rPr>
      <t xml:space="preserve"> Z POZYCJI 134.CHARAKTERYZUJĄCE SIĘ WYSOKĄ TRWAŁOŚCIĄ, POZWALAJĄCE ODŁAMYWAĆ ZUŻYTY FRAGMENT NOŻA WZDŁUŻ PERFORACJI, PAKOWANE PO 10 SZT.W PLASTIKOWY POJEMNIK,</t>
    </r>
  </si>
  <si>
    <r>
      <rPr>
        <b/>
        <sz val="12"/>
        <rFont val="Arial"/>
        <family val="2"/>
      </rPr>
      <t>PAPIER PAKOWY</t>
    </r>
    <r>
      <rPr>
        <sz val="12"/>
        <rFont val="Arial"/>
        <family val="2"/>
      </rPr>
      <t xml:space="preserve">- SZARY W ARKUSZACH - 10 SZTUK, FORMAT </t>
    </r>
    <r>
      <rPr>
        <b/>
        <sz val="12"/>
        <rFont val="Arial"/>
        <family val="2"/>
      </rPr>
      <t>B0</t>
    </r>
    <r>
      <rPr>
        <sz val="12"/>
        <rFont val="Arial"/>
        <family val="2"/>
      </rPr>
      <t>, GRAMATURA CO NAJMNIEJ 60 G/M2</t>
    </r>
  </si>
  <si>
    <r>
      <rPr>
        <b/>
        <sz val="12"/>
        <rFont val="Arial"/>
        <family val="2"/>
      </rPr>
      <t>PAPIER WIZYTÓWKOWY 120-160G/CM2 A4</t>
    </r>
    <r>
      <rPr>
        <sz val="12"/>
        <rFont val="Arial"/>
        <family val="2"/>
      </rPr>
      <t>, PAPIER TŁOCZONY LUB GŁADKI DO WYBORU ZAMAWIAJĄCEGO PAKOWANY PO MINIMUM20 ARKUSZY, GRAMATURA120-160G/CM2; RÓŻNE KOLORY I FAKTURY;</t>
    </r>
  </si>
  <si>
    <r>
      <rPr>
        <b/>
        <sz val="12"/>
        <rFont val="Arial"/>
        <family val="2"/>
      </rPr>
      <t>PĘDZLE RÓŻNE</t>
    </r>
    <r>
      <rPr>
        <sz val="12"/>
        <rFont val="Arial"/>
        <family val="2"/>
      </rPr>
      <t xml:space="preserve"> GRUBOŚCI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Calibri"/>
        <family val="2"/>
      </rPr>
      <t xml:space="preserve">DO WYBORU ZAMAWIAJĄCEGO W ZAKRESIE </t>
    </r>
    <r>
      <rPr>
        <sz val="12"/>
        <rFont val="Arial"/>
        <family val="2"/>
      </rPr>
      <t>OD 2 MM - 20 MM, Z NATURALNEGO WŁOSIA</t>
    </r>
  </si>
  <si>
    <r>
      <rPr>
        <b/>
        <sz val="12"/>
        <rFont val="Arial"/>
        <family val="2"/>
      </rPr>
      <t>PINEZKI DO TABLIC KORKOWYCH</t>
    </r>
    <r>
      <rPr>
        <sz val="12"/>
        <rFont val="Arial"/>
        <family val="2"/>
      </rPr>
      <t xml:space="preserve"> 30 SZT W OPAKOWANIU. Z DUŻĄ GŁÓWKĄ Z TWORZYWA SZTUCZNEGO</t>
    </r>
  </si>
  <si>
    <r>
      <rPr>
        <b/>
        <sz val="12"/>
        <rFont val="Arial"/>
        <family val="2"/>
      </rPr>
      <t>PINEZKI KOLOROWE</t>
    </r>
    <r>
      <rPr>
        <sz val="12"/>
        <rFont val="Arial"/>
        <family val="2"/>
      </rPr>
      <t xml:space="preserve"> 100 SZT. W OPAKOWANIU</t>
    </r>
  </si>
  <si>
    <r>
      <rPr>
        <b/>
        <sz val="12"/>
        <rFont val="Arial"/>
        <family val="2"/>
      </rPr>
      <t>PINEZKI SREBRNE</t>
    </r>
    <r>
      <rPr>
        <sz val="12"/>
        <rFont val="Arial"/>
        <family val="2"/>
      </rPr>
      <t xml:space="preserve"> 50 SZT. W OPAKOWANIU</t>
    </r>
  </si>
  <si>
    <r>
      <rPr>
        <b/>
        <sz val="12"/>
        <rFont val="Arial"/>
        <family val="2"/>
      </rPr>
      <t xml:space="preserve">PIÓRO KULKOWE </t>
    </r>
    <r>
      <rPr>
        <sz val="12"/>
        <rFont val="Arial"/>
        <family val="2"/>
      </rPr>
      <t>Z PŁYNNYM TUSZEM ŻELOWYM, GRUBOŚĆ KOŃCÓWKI 0,5MM, GRUBOŚĆ LINII PISANIA 0,25MM DOSTĘPNOŚĆ CO NAJMNIEJ W 3 KOLORACH WG  WYBORU ZAMAWIAJĄCEGO</t>
    </r>
  </si>
  <si>
    <r>
      <rPr>
        <b/>
        <sz val="12"/>
        <rFont val="Arial"/>
        <family val="2"/>
      </rPr>
      <t>PLASTELINA</t>
    </r>
    <r>
      <rPr>
        <sz val="12"/>
        <rFont val="Arial"/>
        <family val="2"/>
      </rPr>
      <t xml:space="preserve"> RÓZNE KOLORY MINIMUM 12 KOLORÓW W OPAKOWANIU</t>
    </r>
  </si>
  <si>
    <r>
      <rPr>
        <b/>
        <sz val="12"/>
        <rFont val="Arial"/>
        <family val="2"/>
      </rPr>
      <t>PŁYTY CD-R</t>
    </r>
    <r>
      <rPr>
        <sz val="12"/>
        <rFont val="Arial"/>
        <family val="2"/>
      </rPr>
      <t xml:space="preserve"> 700 MB  W OPAKOWANIU TYPU </t>
    </r>
    <r>
      <rPr>
        <b/>
        <sz val="12"/>
        <rFont val="Arial"/>
        <family val="2"/>
      </rPr>
      <t>CAKE</t>
    </r>
    <r>
      <rPr>
        <sz val="12"/>
        <rFont val="Arial"/>
        <family val="2"/>
      </rPr>
      <t xml:space="preserve"> (OP. 10 SZT.)</t>
    </r>
  </si>
  <si>
    <r>
      <rPr>
        <b/>
        <sz val="12"/>
        <rFont val="Arial"/>
        <family val="2"/>
      </rPr>
      <t>PŁYTY CD-R</t>
    </r>
    <r>
      <rPr>
        <sz val="12"/>
        <rFont val="Arial"/>
        <family val="2"/>
      </rPr>
      <t xml:space="preserve"> 700 MB  W OPAKOWANIU TYPU </t>
    </r>
    <r>
      <rPr>
        <b/>
        <sz val="12"/>
        <rFont val="Arial"/>
        <family val="2"/>
      </rPr>
      <t xml:space="preserve">SLIM </t>
    </r>
  </si>
  <si>
    <r>
      <rPr>
        <b/>
        <sz val="12"/>
        <rFont val="Arial"/>
        <family val="2"/>
      </rPr>
      <t>PŁYTY DVD-R</t>
    </r>
    <r>
      <rPr>
        <sz val="12"/>
        <rFont val="Arial"/>
        <family val="2"/>
      </rPr>
      <t xml:space="preserve"> 4,7 GB W OPAKOWANIU TYPU </t>
    </r>
    <r>
      <rPr>
        <b/>
        <sz val="12"/>
        <rFont val="Arial"/>
        <family val="2"/>
      </rPr>
      <t>CAKE</t>
    </r>
    <r>
      <rPr>
        <sz val="12"/>
        <rFont val="Arial"/>
        <family val="2"/>
      </rPr>
      <t xml:space="preserve"> (OP. 10 SZT.)</t>
    </r>
  </si>
  <si>
    <r>
      <rPr>
        <b/>
        <sz val="12"/>
        <rFont val="Arial"/>
        <family val="2"/>
      </rPr>
      <t>PŁYTY DVD-R</t>
    </r>
    <r>
      <rPr>
        <sz val="12"/>
        <rFont val="Arial"/>
        <family val="2"/>
      </rPr>
      <t xml:space="preserve"> 4,7 GB W OPAKOWANIU TYPU </t>
    </r>
    <r>
      <rPr>
        <b/>
        <sz val="12"/>
        <rFont val="Arial"/>
        <family val="2"/>
      </rPr>
      <t>SLIM</t>
    </r>
  </si>
  <si>
    <r>
      <rPr>
        <b/>
        <sz val="12"/>
        <rFont val="Arial"/>
        <family val="2"/>
      </rPr>
      <t>PODAJNIK DO TAŚMY</t>
    </r>
    <r>
      <rPr>
        <sz val="12"/>
        <rFont val="Arial"/>
        <family val="2"/>
      </rPr>
      <t xml:space="preserve"> 19 MM PRZYSTOSOWANY DO WSPÓŁPRACY Z ARTYKUŁAMI OPISANYMI W POZYCJACH 213 i 214</t>
    </r>
  </si>
  <si>
    <r>
      <rPr>
        <b/>
        <sz val="12"/>
        <rFont val="Arial"/>
        <family val="2"/>
      </rPr>
      <t>PODKŁADKA Z METALOWYM KLIPEM</t>
    </r>
    <r>
      <rPr>
        <sz val="12"/>
        <rFont val="Arial"/>
        <family val="2"/>
      </rPr>
      <t xml:space="preserve"> USZTYWNIAJĄCA DO SPORZĄDZANIA NOTATEK WYKONANA ZE SZTYWNEJ TEKTURY OKLEJONEJ OBUSTRONNIE MOCNĄ I WYTRZYMAŁĄ FOLIĄ PCV W MINIMUM 3 KOLORACH DO WYBORU PRZEZ ZAMAWIAJĄCEGO.</t>
    </r>
  </si>
  <si>
    <r>
      <rPr>
        <b/>
        <sz val="12"/>
        <rFont val="Arial"/>
        <family val="2"/>
      </rPr>
      <t>POJEMNIK KARTONOWY</t>
    </r>
    <r>
      <rPr>
        <sz val="12"/>
        <rFont val="Arial"/>
        <family val="2"/>
      </rPr>
      <t xml:space="preserve"> NA CZASOPISMA DO PRZECHOWYWANIA KATALOGÓW, CZASOPISM, CENNIKÓW SZER. GRZBIETU 80 MM; NA GRZBIECIE OTWÓR UŁATWIAJĄCY WKŁADANIE I WYJMOWANIE POJEMNIKA Z PÓŁKI ORAZ MIEJSCE DO OPISU ZAWARTOŚCI, OTWARTY OD GÓRY.</t>
    </r>
  </si>
  <si>
    <r>
      <rPr>
        <b/>
        <sz val="12"/>
        <rFont val="Arial"/>
        <family val="2"/>
      </rPr>
      <t>POJEMNIK KARTONOWY</t>
    </r>
    <r>
      <rPr>
        <sz val="12"/>
        <rFont val="Arial"/>
        <family val="2"/>
      </rPr>
      <t xml:space="preserve"> NA CZASOPISMA DO PRZECHOWYWANIA KATALOGÓW, CZASOPISM, CENNIKÓW,OTWARTY, SZER. GRZBIETU 110 MM; KOLOR CZARNY LUB GRANATOWY WG WYBORU ZAMAWIAJACEGO OTWARTY OD GÓRY</t>
    </r>
  </si>
  <si>
    <r>
      <rPr>
        <b/>
        <sz val="12"/>
        <rFont val="Arial"/>
        <family val="2"/>
      </rPr>
      <t>POJEMNIK NA CZASOPISMA B4</t>
    </r>
    <r>
      <rPr>
        <sz val="12"/>
        <rFont val="Arial"/>
        <family val="2"/>
      </rPr>
      <t xml:space="preserve"> FC WYKONANY Z TWARDEJ TEKTURY O GRUBOŚCI 1 MM 
DWUSTRONNIE BARWIONY, POWLEKANY FOLIĄ POLIPROPYLENOWĄ POSIADA NADRUK "KRATA",  WYMIARY 260X320X80 MM MINIMUM 5 KOLORÓW DO WYBORU ZAMAWIAJĄCEGO</t>
    </r>
  </si>
  <si>
    <r>
      <rPr>
        <b/>
        <sz val="12"/>
        <rFont val="Arial"/>
        <family val="2"/>
      </rPr>
      <t>POJEMNIK NA CZASOPISMA</t>
    </r>
    <r>
      <rPr>
        <sz val="12"/>
        <rFont val="Arial"/>
        <family val="2"/>
      </rPr>
      <t xml:space="preserve"> PCV LUB PP SKLADANY DO PRZECHOWYWANIA KATALOGÓW, CZASOPISM, SZER. GRZBIETU </t>
    </r>
    <r>
      <rPr>
        <b/>
        <sz val="12"/>
        <rFont val="Arial"/>
        <family val="2"/>
      </rPr>
      <t>100 MM</t>
    </r>
    <r>
      <rPr>
        <sz val="12"/>
        <rFont val="Arial"/>
        <family val="2"/>
      </rPr>
      <t>; MINIMUM 6 KOLORÓW (CZARNY, NIEBIESKI, ZIELONY, CZERWONY, ŻÓLTY, BIAŁY) DO WYBORU ZAMAWIAJĄCEGO</t>
    </r>
  </si>
  <si>
    <r>
      <rPr>
        <b/>
        <sz val="12"/>
        <rFont val="Arial"/>
        <family val="2"/>
      </rPr>
      <t>POJEMNIK NA CZASOPISMA</t>
    </r>
    <r>
      <rPr>
        <sz val="12"/>
        <rFont val="Arial"/>
        <family val="2"/>
      </rPr>
      <t xml:space="preserve"> PCV LUB PP SKŁADANY, DO PRZECHOWYWANIA KATALOGÓW, CZASOPISM, SZER. GRZBIETU </t>
    </r>
    <r>
      <rPr>
        <b/>
        <sz val="12"/>
        <rFont val="Arial"/>
        <family val="2"/>
      </rPr>
      <t>70 MM</t>
    </r>
    <r>
      <rPr>
        <sz val="12"/>
        <rFont val="Arial"/>
        <family val="2"/>
      </rPr>
      <t>; MINIMUM 6 KOLORÓW (CZARNY, NIEBIESKI, ZIELONY, CZERWONY, ŻÓLTY, BIAŁY) DO WYBORU ZAMAWIAJĄCEGO</t>
    </r>
  </si>
  <si>
    <r>
      <rPr>
        <b/>
        <sz val="12"/>
        <rFont val="Arial"/>
        <family val="2"/>
      </rPr>
      <t>POJEMNIK PLASTIKOWY</t>
    </r>
    <r>
      <rPr>
        <sz val="12"/>
        <rFont val="Arial"/>
        <family val="2"/>
      </rPr>
      <t xml:space="preserve"> PRZEZROCZYSTY </t>
    </r>
    <r>
      <rPr>
        <b/>
        <sz val="12"/>
        <rFont val="Arial"/>
        <family val="2"/>
      </rPr>
      <t>Z WKŁADEM Z KARTEK</t>
    </r>
    <r>
      <rPr>
        <sz val="12"/>
        <rFont val="Arial"/>
        <family val="2"/>
      </rPr>
      <t xml:space="preserve"> KOLOROWYCH LUB BIAŁYCH 8,5 CM X 8,5 CM X 5 CM</t>
    </r>
  </si>
  <si>
    <r>
      <rPr>
        <b/>
        <sz val="12"/>
        <rFont val="Arial"/>
        <family val="2"/>
      </rPr>
      <t>POJEMNIK PLASTIKOWY Z MAGNESEM</t>
    </r>
    <r>
      <rPr>
        <sz val="12"/>
        <rFont val="Arial"/>
        <family val="2"/>
      </rPr>
      <t xml:space="preserve"> UMIESZCZONYM W CZĘŚCI GÓRNEJ, ZE SPINACZAMI BIUROWYMI METALOWYMI 26 MM, ILOŚĆ SPINACZY W POJEMNIKU 100 SZT.</t>
    </r>
  </si>
  <si>
    <r>
      <rPr>
        <b/>
        <sz val="12"/>
        <rFont val="Arial"/>
        <family val="2"/>
      </rPr>
      <t>PÓŁKA NA KATALOGI</t>
    </r>
    <r>
      <rPr>
        <sz val="12"/>
        <rFont val="Arial"/>
        <family val="2"/>
      </rPr>
      <t xml:space="preserve"> DO ZAWIESZANA NA ŚCIANIE, PRZEZROCZYSTA</t>
    </r>
  </si>
  <si>
    <r>
      <rPr>
        <b/>
        <sz val="12"/>
        <rFont val="Arial"/>
        <family val="2"/>
      </rPr>
      <t>PRZEKŁADKI KARTONOWE KOLOROWE</t>
    </r>
    <r>
      <rPr>
        <sz val="12"/>
        <rFont val="Arial"/>
        <family val="2"/>
      </rPr>
      <t>, WYKONANE Z KARTONU CO NAJMNIEJ 160 G/M2, MULTIPERFOROWANE Z KARTĄ INFORMACYJNO-OPISOWĄ, 10 KART, PAKOWANE PO 10 SZT.</t>
    </r>
  </si>
  <si>
    <r>
      <rPr>
        <b/>
        <sz val="12"/>
        <rFont val="Arial"/>
        <family val="2"/>
      </rPr>
      <t>PRZEKŁADKI POLIPROPYLENOWE KOLOROWE</t>
    </r>
    <r>
      <rPr>
        <sz val="12"/>
        <rFont val="Arial"/>
        <family val="2"/>
      </rPr>
      <t>, CO NAJMNIEJ 160 G/M2, MULTIPERFOROWANE Z KARTĄ INFORMACYJNO-OPISOWĄ, PAKOWANE PO 10 SZT.</t>
    </r>
  </si>
  <si>
    <r>
      <rPr>
        <b/>
        <sz val="12"/>
        <rFont val="Arial"/>
        <family val="2"/>
      </rPr>
      <t>PRZEZROCZYSTA MATA NA BIURKO</t>
    </r>
    <r>
      <rPr>
        <sz val="12"/>
        <rFont val="Arial"/>
        <family val="2"/>
      </rPr>
      <t xml:space="preserve"> Z GRUBEGO, ELASTYCZNEGO PLASTIKU O WYMIARACH 50X65 CM</t>
    </r>
  </si>
  <si>
    <r>
      <rPr>
        <b/>
        <sz val="12"/>
        <rFont val="Arial"/>
        <family val="2"/>
      </rPr>
      <t>PRZYBORNIK NA BIURKO</t>
    </r>
    <r>
      <rPr>
        <sz val="12"/>
        <rFont val="Arial"/>
        <family val="2"/>
      </rPr>
      <t xml:space="preserve"> WIELOFUKCYJNY; PRZEGRÓDKA NA KARTECZKI, KORESPONDECJĘ I INNE PRZYBORY BIUROWE W TYM DŁUGOPISY</t>
    </r>
  </si>
  <si>
    <r>
      <rPr>
        <b/>
        <sz val="12"/>
        <rFont val="Arial"/>
        <family val="2"/>
      </rPr>
      <t>PUDŁO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WYKONANE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 BEZKWASOWEJ TEKTURY</t>
    </r>
    <r>
      <rPr>
        <sz val="12"/>
        <rFont val="Arial"/>
        <family val="2"/>
      </rPr>
      <t xml:space="preserve"> FALISTEJ Z ODCZYNEM PH OD 5 DO 9 PRZEZNACZONE DO ARCHIWIZACJI DOKUMENTÓW LUB SEGREGATORÓW FORMAT A4, ZAMYKANE, WYMIARY PRZYNAJMNIEJ: 330X290X100 MM CHRONIĄCE DOKUMENTY PRZED WILGOCIĄ I GRZYBEM, TRUDNOZAPALNE, MOŻLIWOŚĆ USTAWIANIA NA KAŻDEJ ŚCIANCE.</t>
    </r>
  </si>
  <si>
    <r>
      <rPr>
        <b/>
        <sz val="12"/>
        <rFont val="Arial"/>
        <family val="2"/>
      </rPr>
      <t>PUDŁO WYKONANE Z BEZKWASOWEJ TEKTURY LITEJ</t>
    </r>
    <r>
      <rPr>
        <sz val="12"/>
        <color indexed="8"/>
        <rFont val="Arial"/>
        <family val="2"/>
      </rPr>
      <t xml:space="preserve"> Z ODCZYNEM PH OD 5 DO 9 PRZEZNACZONE DO ARCHIWIZACJI DOKUMENTÓW LUB SEGREGATORÓW FORMAT A4, ZAMYKANE, WYMIARY PRZYNAJMNIEJ: 350X270X100 MM CHRONIĄCE DOKUMENTY PRZED WILGOCIĄ I GRZYBEM, TRUDNOZAPALNE, MOŻLIWOŚĆ USTAWIANIA NA KAŻDEJ ŚCIANCE.</t>
    </r>
  </si>
  <si>
    <r>
      <rPr>
        <b/>
        <sz val="12"/>
        <rFont val="Arial"/>
        <family val="2"/>
      </rPr>
      <t>ROZSZYWACZ</t>
    </r>
    <r>
      <rPr>
        <sz val="12"/>
        <rFont val="Arial"/>
        <family val="2"/>
      </rPr>
      <t xml:space="preserve"> DO WSZYSTKICH RODZAJÓW ZSZYWEK BIUROWYCH, WYPOSAŻONY W BLOKADĘ, MIN. 3 LATA GWARANCJI</t>
    </r>
  </si>
  <si>
    <r>
      <rPr>
        <b/>
        <sz val="12"/>
        <rFont val="Arial"/>
        <family val="2"/>
      </rPr>
      <t>SEGREGATOR 4 RINGOWY</t>
    </r>
    <r>
      <rPr>
        <sz val="12"/>
        <rFont val="Arial"/>
        <family val="2"/>
      </rPr>
      <t xml:space="preserve">, SZEROKOŚĆ GRZBIETU 35 MM, FORMAT A4 DOSTĘPNOŚĆ CO NAJMNIEJ W 15 KOLORACH  WG WYBORU ZAMAWIAJĄCEGO </t>
    </r>
  </si>
  <si>
    <r>
      <rPr>
        <b/>
        <sz val="12"/>
        <rFont val="Arial"/>
        <family val="2"/>
      </rPr>
      <t>SEGREGATOR A4</t>
    </r>
    <r>
      <rPr>
        <sz val="12"/>
        <rFont val="Arial"/>
        <family val="2"/>
      </rPr>
      <t xml:space="preserve">, OKLEJANY POLIOLEFINĄ , SZEROKOŚĆ GRZBIETU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MM</t>
    </r>
    <r>
      <rPr>
        <sz val="12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RÓŻOWY-PASTELOWY, ZIELONY-PASTELOWY, ŻÓŁTY-PASTELOWY, BEŻOWY, KREMOWY) WG WYBORU ZAMAWIAJĄCEGO </t>
    </r>
  </si>
  <si>
    <r>
      <rPr>
        <b/>
        <sz val="12"/>
        <rFont val="Arial"/>
        <family val="2"/>
      </rPr>
      <t>SEGREGATOR A4</t>
    </r>
    <r>
      <rPr>
        <sz val="12"/>
        <rFont val="Arial"/>
        <family val="2"/>
      </rPr>
      <t xml:space="preserve">, OKLEJANY POLIOLEFINĄ , SZEROKOŚĆ GRZBIETU </t>
    </r>
    <r>
      <rPr>
        <b/>
        <sz val="12"/>
        <rFont val="Arial"/>
        <family val="2"/>
      </rPr>
      <t>75 MM</t>
    </r>
    <r>
      <rPr>
        <sz val="12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RÓŻOWY-PASTELOWY, ZIELONY-PASTELOWY, ŻÓŁTY-PASTELOWY, BEŻOWY, KREMOWY) WG WYBORU ZAMAWIAJĄCEGO </t>
    </r>
  </si>
  <si>
    <r>
      <rPr>
        <b/>
        <sz val="12"/>
        <rFont val="Arial"/>
        <family val="2"/>
      </rPr>
      <t>SEGREGATOR A5</t>
    </r>
    <r>
      <rPr>
        <sz val="12"/>
        <rFont val="Arial"/>
        <family val="2"/>
      </rPr>
      <t xml:space="preserve"> DOSTĘPNOŚĆ CO NAJMNIEJ W 15 KOLORACH WG WYBORU ZAMAWIAJĄCEGO </t>
    </r>
  </si>
  <si>
    <r>
      <rPr>
        <b/>
        <sz val="12"/>
        <rFont val="Arial"/>
        <family val="2"/>
      </rPr>
      <t>SEPARATORY KARTONOWE 1/3 A4</t>
    </r>
    <r>
      <rPr>
        <sz val="12"/>
        <rFont val="Arial"/>
        <family val="2"/>
      </rPr>
      <t>, WYKONANE Z KARTONU 190 G/M2, PAKOWANE PO 100 SZT.</t>
    </r>
  </si>
  <si>
    <r>
      <rPr>
        <b/>
        <sz val="12"/>
        <rFont val="Arial"/>
        <family val="2"/>
      </rPr>
      <t>SKOROSZYT A4 TWARDY NIEZAWIESZANY</t>
    </r>
    <r>
      <rPr>
        <sz val="12"/>
        <rFont val="Arial"/>
        <family val="2"/>
      </rPr>
      <t>, RÓŻNE KOLORY, Z PASKIEM DO OPISU, PRZÓD BEZBARWNY, TYŁ W KOLORZE, 1 SZT.   KOLOR WG WYBORU ZAMAWIAJĄCEGO</t>
    </r>
  </si>
  <si>
    <r>
      <rPr>
        <b/>
        <sz val="12"/>
        <rFont val="Arial"/>
        <family val="2"/>
      </rPr>
      <t>SKOROSZYT A4 ZAWIESZANY</t>
    </r>
    <r>
      <rPr>
        <sz val="12"/>
        <rFont val="Arial"/>
        <family val="2"/>
      </rPr>
      <t xml:space="preserve"> TWARDY, RÓŻNE KOLORY, Z PASKIEM DO OPISU, PRZÓD BEZBARWNY, TYŁ W KOLORZE, 1 SZT.   KOLOR WG WYBORU ZAMAWIAJĄCEGO </t>
    </r>
  </si>
  <si>
    <r>
      <rPr>
        <b/>
        <sz val="12"/>
        <rFont val="Arial"/>
        <family val="2"/>
      </rPr>
      <t>SPINACZ KRZYŻOWY METALOWY</t>
    </r>
    <r>
      <rPr>
        <sz val="12"/>
        <rFont val="Arial"/>
        <family val="2"/>
      </rPr>
      <t>, WYSOKOŚĆ 41 MM, PAKOWANE PO 50 SZT.</t>
    </r>
  </si>
  <si>
    <r>
      <rPr>
        <b/>
        <sz val="12"/>
        <rFont val="Arial"/>
        <family val="2"/>
      </rPr>
      <t>SPINACZE OWALNE R28</t>
    </r>
    <r>
      <rPr>
        <sz val="12"/>
        <rFont val="Arial"/>
        <family val="2"/>
      </rPr>
      <t xml:space="preserve"> 100 SZT.</t>
    </r>
  </si>
  <si>
    <r>
      <rPr>
        <b/>
        <sz val="12"/>
        <rFont val="Arial"/>
        <family val="2"/>
      </rPr>
      <t>SPINACZE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OWALNE R50</t>
    </r>
    <r>
      <rPr>
        <sz val="12"/>
        <rFont val="Arial"/>
        <family val="2"/>
      </rPr>
      <t xml:space="preserve"> 100 SZT.</t>
    </r>
  </si>
  <si>
    <r>
      <rPr>
        <b/>
        <sz val="12"/>
        <rFont val="Arial"/>
        <family val="2"/>
      </rPr>
      <t>SPINACZE TRÓJKĄTNY</t>
    </r>
    <r>
      <rPr>
        <sz val="12"/>
        <rFont val="Arial"/>
        <family val="2"/>
      </rPr>
      <t>, KOLOR SREBNY, WYMIAR CO NAJMNIEJ 33 MM, OPAKOWNAIE 100 SZT.</t>
    </r>
  </si>
  <si>
    <r>
      <rPr>
        <b/>
        <sz val="12"/>
        <rFont val="Arial"/>
        <family val="2"/>
      </rPr>
      <t>SPIRALE DO BINDOWNICY 10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</si>
  <si>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12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</si>
  <si>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14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</si>
  <si>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16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</si>
  <si>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19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</si>
  <si>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25 MM</t>
    </r>
    <r>
      <rPr>
        <sz val="12"/>
        <rFont val="Arial"/>
        <family val="2"/>
      </rPr>
      <t xml:space="preserve"> (50 SZT.) KOLOR WEDŁUG WYBORY ZAMAWIAJĄCEGO</t>
    </r>
  </si>
  <si>
    <r>
      <rPr>
        <b/>
        <sz val="12"/>
        <rFont val="Arial"/>
        <family val="2"/>
      </rPr>
      <t>SPIRALE DO BINDOWNICY 38 MM</t>
    </r>
    <r>
      <rPr>
        <sz val="12"/>
        <rFont val="Arial"/>
        <family val="2"/>
      </rPr>
      <t xml:space="preserve"> (50 SZT.) KOLOR WEDŁUG WYBORY ZAMAWIAJĄCEGO</t>
    </r>
  </si>
  <si>
    <r>
      <rPr>
        <b/>
        <sz val="12"/>
        <rFont val="Arial"/>
        <family val="2"/>
      </rPr>
      <t>SPIRALE DO BINDOWNICY 8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</si>
  <si>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SZNUREK KONOPNY</t>
    </r>
    <r>
      <rPr>
        <sz val="12"/>
        <rFont val="Arial"/>
        <family val="2"/>
      </rPr>
      <t xml:space="preserve"> PAKOWANY PO MINIMUM 10 DKG</t>
    </r>
  </si>
  <si>
    <r>
      <rPr>
        <b/>
        <sz val="12"/>
        <rFont val="Arial"/>
        <family val="2"/>
      </rPr>
      <t>TABLICA KORKOWA ALU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60X90</t>
    </r>
    <r>
      <rPr>
        <sz val="12"/>
        <rFont val="Arial"/>
        <family val="2"/>
      </rPr>
      <t xml:space="preserve"> CM JEDNOSTRONNA, RAMA ALUMINIOWA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</si>
  <si>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100X200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</si>
  <si>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120X90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</si>
  <si>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60X90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</si>
  <si>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 xml:space="preserve">TABLICA SUCHOŚCIERALNA </t>
    </r>
    <r>
      <rPr>
        <sz val="12"/>
        <rFont val="Arial"/>
        <family val="2"/>
      </rPr>
      <t xml:space="preserve">O WYMIARACH </t>
    </r>
    <r>
      <rPr>
        <b/>
        <sz val="12"/>
        <rFont val="Arial"/>
        <family val="2"/>
      </rPr>
      <t>120X90</t>
    </r>
    <r>
      <rPr>
        <sz val="12"/>
        <rFont val="Arial"/>
        <family val="2"/>
      </rPr>
      <t xml:space="preserve"> CM</t>
    </r>
  </si>
  <si>
    <r>
      <rPr>
        <b/>
        <sz val="12"/>
        <rFont val="Arial"/>
        <family val="2"/>
      </rPr>
      <t>TABLICA SUCHOŚCIERALNA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90X60</t>
    </r>
    <r>
      <rPr>
        <sz val="12"/>
        <rFont val="Arial"/>
        <family val="2"/>
      </rPr>
      <t xml:space="preserve"> CM</t>
    </r>
  </si>
  <si>
    <r>
      <rPr>
        <b/>
        <sz val="12"/>
        <rFont val="Arial"/>
        <family val="2"/>
      </rPr>
      <t>TAŚMA BIUROWA DOKUMENTOWA-MATOWA</t>
    </r>
    <r>
      <rPr>
        <sz val="12"/>
        <rFont val="Arial"/>
        <family val="2"/>
      </rPr>
      <t>, NIE ŻÓŁKNĄCA, NIEWIDOCZNA NA KSEROKOPIACH, POWIERZCHNIA TAŚMY UMOŻLIWIAJĄCA PISANIE PO NIEJ DŁUGOPISEM, ROZMIAR SZEROKOŚĆ 19 MM, DŁUGOŚĆ 33M</t>
    </r>
  </si>
  <si>
    <r>
      <rPr>
        <b/>
        <sz val="12"/>
        <rFont val="Arial"/>
        <family val="2"/>
      </rPr>
      <t>TAŚMA BIUROWA PRZEZROCZYSTA</t>
    </r>
    <r>
      <rPr>
        <sz val="12"/>
        <rFont val="Arial"/>
        <family val="2"/>
      </rPr>
      <t xml:space="preserve"> SZEROKOŚCI </t>
    </r>
    <r>
      <rPr>
        <b/>
        <sz val="12"/>
        <rFont val="Arial"/>
        <family val="2"/>
      </rPr>
      <t>19 MM</t>
    </r>
    <r>
      <rPr>
        <sz val="12"/>
        <rFont val="Arial"/>
        <family val="2"/>
      </rPr>
      <t>, DŁUGOŚĆ CO NAJMNIEJ 33 M, PAKOWANA POJEDYNCZO, WYKONANA Z PROPYLENU, POKRYTA KLEJEM AKRYLOWYM</t>
    </r>
  </si>
  <si>
    <r>
      <rPr>
        <b/>
        <sz val="12"/>
        <rFont val="Arial"/>
        <family val="2"/>
      </rPr>
      <t>TAŚMA DO KALKULATORA</t>
    </r>
    <r>
      <rPr>
        <sz val="12"/>
        <rFont val="Arial"/>
        <family val="2"/>
      </rPr>
      <t xml:space="preserve"> DRUKUJĄCEGO, 57 MM X 30 M OP. 10 SZT.</t>
    </r>
  </si>
  <si>
    <r>
      <rPr>
        <b/>
        <sz val="12"/>
        <rFont val="Arial"/>
        <family val="2"/>
      </rPr>
      <t>TAŚMA DWUSTRONNIE KLEJĄCA,CIENKA,</t>
    </r>
    <r>
      <rPr>
        <sz val="12"/>
        <color indexed="8"/>
        <rFont val="Arial"/>
        <family val="2"/>
      </rPr>
      <t xml:space="preserve"> BEZ PODKŁADU, PRZEZROCZYSTA, DO ŁĄCZENIA PAPIERU, FOLII, KLISZ, FOTOGRAFII; NA PODAJNIKU, SZEROKOŚĆ 12MM, DŁUGOŚĆ MINIMUM 6M</t>
    </r>
  </si>
  <si>
    <r>
      <rPr>
        <b/>
        <sz val="12"/>
        <rFont val="Arial"/>
        <family val="2"/>
      </rPr>
      <t>TAŚMA MASKUJĄCA</t>
    </r>
    <r>
      <rPr>
        <sz val="12"/>
        <rFont val="Arial"/>
        <family val="2"/>
      </rPr>
      <t>, Z MOCNEGO NOŚNIKA PAPIEROWEGO POKRYTA AKRYLOWĄ SUBSTANCJĄ KLEJĄCĄ, MOŻLIWOŚĆ USNIĘCIA BEZ POZOSTAWIENIA ŚLADU PO 5 MIESIĄCACH, KLEJ NATURALNY SOLVENT, KOLOR ZÓŁTY, WYMIAR TAŚMY 30 MM X 50 M</t>
    </r>
  </si>
  <si>
    <r>
      <rPr>
        <b/>
        <sz val="12"/>
        <rFont val="Arial"/>
        <family val="2"/>
      </rPr>
      <t>TAŚMA MASKUJĄCA</t>
    </r>
    <r>
      <rPr>
        <sz val="12"/>
        <rFont val="Arial"/>
        <family val="2"/>
      </rPr>
      <t>, Z MOCNEGO NOŚNIKA PAPIEROWEGO POKRYTA AKRYLOWĄ SUBSTANCJĄ KLEJĄCĄ, MOŻLIWOŚĆ USNIĘCIA BEZ POZOSTAWIENIA ŚLADU PO 5 MIESIĄCACH, KLEJ NATURALNY SOLVENT, KOLOR ZÓŁTY, WYMIAR TAŚMY 50 MM X 50 M</t>
    </r>
  </si>
  <si>
    <r>
      <rPr>
        <b/>
        <sz val="12"/>
        <rFont val="Arial"/>
        <family val="2"/>
      </rPr>
      <t>TAŚMA PAKOWA BRĄZOWA</t>
    </r>
    <r>
      <rPr>
        <sz val="12"/>
        <rFont val="Arial"/>
        <family val="2"/>
      </rPr>
      <t xml:space="preserve"> CICHEGO ODWIJANIA, Z MOŻLIWOŚCIĄ ZASTOSOWANIA RÓWNIEŻ W NISKICH TEMPERATURACH, ROZMIAR 48 MM X 60 M, PAKOWANA PO 6 SZT. BRĄZOWA </t>
    </r>
  </si>
  <si>
    <r>
      <rPr>
        <b/>
        <sz val="12"/>
        <rFont val="Arial"/>
        <family val="2"/>
      </rPr>
      <t>TECZKA BEZKWASOWA</t>
    </r>
    <r>
      <rPr>
        <sz val="12"/>
        <color indexed="8"/>
        <rFont val="Arial"/>
        <family val="2"/>
      </rPr>
      <t xml:space="preserve"> Z TWARDEJ TEKTURY O GRAMATURZE MIN 240G/M2 I ODCZYNIE PH&gt;7 NIE POWLEKANA FOLIĄ PP,</t>
    </r>
    <r>
      <rPr>
        <b/>
        <sz val="12"/>
        <rFont val="Arial"/>
        <family val="2"/>
      </rPr>
      <t>WIĄZANA</t>
    </r>
    <r>
      <rPr>
        <sz val="12"/>
        <color indexed="8"/>
        <rFont val="Arial"/>
        <family val="2"/>
      </rPr>
      <t>- Z PRZYMOCOWANYMI W SPOSÓB TRWAŁY SZNURKAMI POZWALAJĄCYMI ZAWIĄZAĆ SIE UNIEMOŻLIWIAJĄC OTWARCIE TECZKI, FORMAT A4, W KOLORZE BIAŁYM, WEWNĄTRZ TRZY ZAKŁADKI CHRONIĄCE PRZED WYPADANIEM DOKUMENTÓW</t>
    </r>
  </si>
  <si>
    <r>
      <rPr>
        <b/>
        <sz val="12"/>
        <rFont val="Arial"/>
        <family val="2"/>
      </rPr>
      <t>TECZKA PRESZPANOWA</t>
    </r>
    <r>
      <rPr>
        <sz val="12"/>
        <rFont val="Arial"/>
        <family val="2"/>
      </rPr>
      <t xml:space="preserve"> WYKONANA Z MOCNEGO KARTONU TRZY SKRZYDŁA WEWNĘTRZNE </t>
    </r>
    <r>
      <rPr>
        <b/>
        <sz val="12"/>
        <rFont val="Arial"/>
        <family val="2"/>
      </rPr>
      <t>NAROŻNE GUMKI</t>
    </r>
    <r>
      <rPr>
        <sz val="12"/>
        <rFont val="Arial"/>
        <family val="2"/>
      </rPr>
      <t xml:space="preserve"> ZAMYKAJĄCE TECZKĘ  FORMAT </t>
    </r>
    <r>
      <rPr>
        <b/>
        <sz val="12"/>
        <rFont val="Arial"/>
        <family val="2"/>
      </rPr>
      <t>A4, RÓŻNE KOLORY</t>
    </r>
    <r>
      <rPr>
        <sz val="12"/>
        <rFont val="Arial"/>
        <family val="2"/>
      </rPr>
      <t xml:space="preserve"> WG ŻYCZENIA ZAMAWIAJĄCEGO</t>
    </r>
  </si>
  <si>
    <r>
      <rPr>
        <b/>
        <sz val="12"/>
        <rFont val="Arial"/>
        <family val="2"/>
      </rPr>
      <t>TECZKA SKRZYDŁOWA Z TWARDEJ TEKTURY</t>
    </r>
    <r>
      <rPr>
        <sz val="12"/>
        <rFont val="Arial"/>
        <family val="2"/>
      </rPr>
      <t xml:space="preserve">, GRUBOŚĆ 2 MM, </t>
    </r>
    <r>
      <rPr>
        <b/>
        <sz val="12"/>
        <rFont val="Arial"/>
        <family val="2"/>
      </rPr>
      <t>POWLEKANA FOLIĄ PP</t>
    </r>
    <r>
      <rPr>
        <sz val="12"/>
        <rFont val="Arial"/>
        <family val="2"/>
      </rPr>
      <t xml:space="preserve">, ZAMYKANA </t>
    </r>
    <r>
      <rPr>
        <b/>
        <sz val="12"/>
        <rFont val="Arial"/>
        <family val="2"/>
      </rPr>
      <t>NA 2 RZEPY</t>
    </r>
    <r>
      <rPr>
        <sz val="12"/>
        <rFont val="Arial"/>
        <family val="2"/>
      </rPr>
      <t xml:space="preserve">,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,MINIMUM 14 KOLORÓW (CZARNY, NIEBIESKI, JASNONIEBIESKI, CZERWONY,FIOLETOWY, JASNOZIELONY, CIEMNOZIELONY, BIAŁY, ŻÓŁTY, SZARY, RÓŻOWY, BRĄZOWY, KREMOWY, POMARAŃCZOWY) DO WYBORU ZAMAWIAJĄCEGO SZEROKOŚĆ GRZBIETU MINIMUM 40 MM</t>
    </r>
  </si>
  <si>
    <r>
      <rPr>
        <b/>
        <sz val="12"/>
        <rFont val="Arial"/>
        <family val="2"/>
      </rPr>
      <t>TECZKA Z TEKTURY</t>
    </r>
    <r>
      <rPr>
        <sz val="12"/>
        <color indexed="8"/>
        <rFont val="Arial"/>
        <family val="2"/>
      </rPr>
      <t xml:space="preserve"> O GRAMATURZE 380G/M2 ZAMYKANA JEDNĄ GUMKA W KOLORZE CZARNYM LUB KOLORZE TECZKI FORMAT </t>
    </r>
    <r>
      <rPr>
        <b/>
        <sz val="12"/>
        <rFont val="Arial"/>
        <family val="2"/>
      </rPr>
      <t>A4</t>
    </r>
    <r>
      <rPr>
        <sz val="12"/>
        <color indexed="8"/>
        <rFont val="Arial"/>
        <family val="2"/>
      </rPr>
      <t xml:space="preserve"> SZEROKOŚĆ DO 20 MM JEDNOSTRONNIE BARWIONA I LAKIEROWANA DOSTEPNOŚĆ W CO NAJMNIEJ 6-CIU KOLORACH (CZARNY, CIEMNONIEBIESKI, JASNONIEBIESKI, ZIELONY, CZERWONY, ŻÓŁTY)</t>
    </r>
  </si>
  <si>
    <r>
      <rPr>
        <b/>
        <sz val="12"/>
        <rFont val="Arial"/>
        <family val="2"/>
      </rPr>
      <t>TECZKA Z TWARDEJ TEKTURY</t>
    </r>
    <r>
      <rPr>
        <sz val="12"/>
        <rFont val="Arial"/>
        <family val="2"/>
      </rPr>
      <t xml:space="preserve"> O GRAMATURZE 450 G/M2 </t>
    </r>
    <r>
      <rPr>
        <b/>
        <sz val="12"/>
        <rFont val="Arial"/>
        <family val="2"/>
      </rPr>
      <t>ZAMYKANA JEDNĄ GUMKA</t>
    </r>
    <r>
      <rPr>
        <sz val="12"/>
        <rFont val="Arial"/>
        <family val="2"/>
      </rPr>
      <t xml:space="preserve"> W KOLORZE CZARNYM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SZEROKOŚĆ DO 20 MM JEDNOSTRONNIE BARWIONA I </t>
    </r>
    <r>
      <rPr>
        <b/>
        <sz val="12"/>
        <rFont val="Arial"/>
        <family val="2"/>
      </rPr>
      <t>LAMINOWANA</t>
    </r>
    <r>
      <rPr>
        <sz val="12"/>
        <rFont val="Arial"/>
        <family val="2"/>
      </rPr>
      <t xml:space="preserve"> FOLIA POLIPROPYLENOWĄ  DOSTEPNOŚĆ W CO </t>
    </r>
    <r>
      <rPr>
        <sz val="12"/>
        <color indexed="8"/>
        <rFont val="Arial"/>
        <family val="2"/>
      </rPr>
      <t>NAJMNIEJ 10-CI</t>
    </r>
    <r>
      <rPr>
        <sz val="12"/>
        <rFont val="Arial"/>
        <family val="2"/>
      </rPr>
      <t xml:space="preserve">U KOLORACH </t>
    </r>
  </si>
  <si>
    <r>
      <rPr>
        <b/>
        <sz val="12"/>
        <rFont val="Arial"/>
        <family val="2"/>
      </rPr>
      <t>TECZKA Z TWARDEJ TEKTURY</t>
    </r>
    <r>
      <rPr>
        <sz val="12"/>
        <rFont val="Arial"/>
        <family val="2"/>
      </rPr>
      <t xml:space="preserve"> O GRUBOŚCI 1 MM </t>
    </r>
    <r>
      <rPr>
        <b/>
        <sz val="12"/>
        <rFont val="Arial"/>
        <family val="2"/>
      </rPr>
      <t>ZAMYKANA JEDNĄ GUMKA</t>
    </r>
    <r>
      <rPr>
        <sz val="12"/>
        <rFont val="Arial"/>
        <family val="2"/>
      </rPr>
      <t xml:space="preserve"> W KOLORZE CZARNYM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SZEROKOŚĆ DO 20 MM DWUSTRONNIE BARWIONA, </t>
    </r>
    <r>
      <rPr>
        <b/>
        <sz val="12"/>
        <rFont val="Arial"/>
        <family val="2"/>
      </rPr>
      <t>LAMINOWANA</t>
    </r>
    <r>
      <rPr>
        <sz val="12"/>
        <rFont val="Arial"/>
        <family val="2"/>
      </rPr>
      <t xml:space="preserve"> FOLIA POLIPROPYLENOWĄ  DOSTEPNOŚĆ W CO </t>
    </r>
    <r>
      <rPr>
        <sz val="12"/>
        <color indexed="8"/>
        <rFont val="Arial"/>
        <family val="2"/>
      </rPr>
      <t>NAJMNIEJ 8-CI</t>
    </r>
    <r>
      <rPr>
        <sz val="12"/>
        <rFont val="Arial"/>
        <family val="2"/>
      </rPr>
      <t>U KOLORACH (CZARNY, NIEBIESKI, CZERWONY, FIOLETOWY, JASNOZIELONY, CIEMNOZIELONY, ŻÓŁTY, SZARY)</t>
    </r>
  </si>
  <si>
    <r>
      <rPr>
        <b/>
        <sz val="12"/>
        <rFont val="Arial"/>
        <family val="2"/>
      </rPr>
      <t>TECZKA Z TWARDEJ TEKTURY, NIE POWLEKANA FOLIĄ PP, ZAMYKANA NA 1 GUMKĘ</t>
    </r>
    <r>
      <rPr>
        <sz val="12"/>
        <rFont val="Arial"/>
        <family val="2"/>
      </rPr>
      <t xml:space="preserve"> MOCOWANĄ NA WEWNĘTRZNYCH KRAWEDZIACH, FORMAT</t>
    </r>
    <r>
      <rPr>
        <b/>
        <sz val="12"/>
        <rFont val="Arial"/>
        <family val="2"/>
      </rPr>
      <t xml:space="preserve"> A4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W KOLORZE BIAŁYM</t>
    </r>
    <r>
      <rPr>
        <sz val="12"/>
        <rFont val="Arial"/>
        <family val="2"/>
      </rPr>
      <t>, ZAKŁADKI CHRONIĄCE PRZED WYPADANIEM DOKUMENTÓW, GRAMATURA 400 G/M2, SZEROKOŚĆ GRZBIETU 24 MM</t>
    </r>
  </si>
  <si>
    <r>
      <rPr>
        <b/>
        <sz val="12"/>
        <rFont val="Arial"/>
        <family val="2"/>
      </rPr>
      <t>TECZKA ZAWIESZANA</t>
    </r>
    <r>
      <rPr>
        <sz val="12"/>
        <rFont val="Arial"/>
        <family val="2"/>
      </rPr>
      <t xml:space="preserve"> DO SZAF KARTOTEKOWYCH Z PŁÓCIENNYMI BOCZKAMI OPAKOWANIE 10 SZT.</t>
    </r>
  </si>
  <si>
    <r>
      <rPr>
        <b/>
        <sz val="12"/>
        <rFont val="Arial"/>
        <family val="2"/>
      </rPr>
      <t>TEMPERÓWKA DO OŁÓWKA</t>
    </r>
    <r>
      <rPr>
        <sz val="12"/>
        <rFont val="Arial"/>
        <family val="2"/>
      </rPr>
      <t xml:space="preserve"> DREWNIANEGO OBUDOWA METALOWA</t>
    </r>
  </si>
  <si>
    <r>
      <rPr>
        <b/>
        <sz val="12"/>
        <rFont val="Arial"/>
        <family val="2"/>
      </rPr>
      <t xml:space="preserve">TUBY TEKTUROWE </t>
    </r>
    <r>
      <rPr>
        <sz val="12"/>
        <rFont val="Arial"/>
        <family val="2"/>
      </rPr>
      <t xml:space="preserve">Z DENKIEM, NA PLAKATY, SREDNICY </t>
    </r>
    <r>
      <rPr>
        <b/>
        <sz val="12"/>
        <rFont val="Arial"/>
        <family val="2"/>
      </rPr>
      <t>5 CM</t>
    </r>
    <r>
      <rPr>
        <sz val="12"/>
        <rFont val="Arial"/>
        <family val="2"/>
      </rPr>
      <t xml:space="preserve"> DŁUGOŚCI 75 CM</t>
    </r>
  </si>
  <si>
    <r>
      <rPr>
        <b/>
        <sz val="12"/>
        <rFont val="Arial"/>
        <family val="2"/>
      </rPr>
      <t>TUBY TEKTUROWE</t>
    </r>
    <r>
      <rPr>
        <sz val="12"/>
        <rFont val="Arial"/>
        <family val="2"/>
      </rPr>
      <t xml:space="preserve"> Z DENKIEM, NA PLAKATY, </t>
    </r>
    <r>
      <rPr>
        <b/>
        <sz val="12"/>
        <rFont val="Arial"/>
        <family val="2"/>
      </rPr>
      <t>SREDNICY MIN. 9,5</t>
    </r>
    <r>
      <rPr>
        <sz val="12"/>
        <rFont val="Arial"/>
        <family val="2"/>
      </rPr>
      <t xml:space="preserve"> CM DŁUGOŚCI 75 CM</t>
    </r>
  </si>
  <si>
    <r>
      <rPr>
        <b/>
        <sz val="12"/>
        <rFont val="Arial"/>
        <family val="2"/>
      </rPr>
      <t>TUSZ WYSOKIEJ JAKOŚCI  NA BAZIE OLEJU</t>
    </r>
    <r>
      <rPr>
        <sz val="12"/>
        <color indexed="8"/>
        <rFont val="Arial"/>
        <family val="2"/>
      </rPr>
      <t xml:space="preserve"> PRZEZNACZONY DO STEMPLI METALOWYCH, RĘCZNYCH I AUTOMATYCZNYCH. DO ZNAKOWANIA PAPIERU-DOKUMENTÓW,ODPORNY NA ŚWIATŁO W PLASTIKOWEJ BUTELCE Z DOZOWNIKIEM Z UMIESZCZONYM NA NIEJ KODEM KRESKOWYM, POJ. 25 ML, DOSTĘPNY W KOLORACH CZARNYM, NIEBIESKIM, CZERWONYM, ZIELONYM WEDŁUG ŻYCZENIA ZAMAWIAJĄCEGO. </t>
    </r>
  </si>
  <si>
    <r>
      <rPr>
        <b/>
        <sz val="12"/>
        <rFont val="Arial"/>
        <family val="2"/>
      </rPr>
      <t>TUSZ</t>
    </r>
    <r>
      <rPr>
        <sz val="12"/>
        <rFont val="Arial"/>
        <family val="2"/>
      </rPr>
      <t xml:space="preserve"> WYSOKIEJ JAKOŚCI, </t>
    </r>
    <r>
      <rPr>
        <b/>
        <sz val="12"/>
        <rFont val="Arial"/>
        <family val="2"/>
      </rPr>
      <t>WODNY</t>
    </r>
    <r>
      <rPr>
        <sz val="12"/>
        <rFont val="Arial"/>
        <family val="2"/>
      </rPr>
      <t xml:space="preserve"> DO ZNAKOWANIA PAPIERU-DOKUMENTÓW STEMPLI RĘCZNYCH I AUTOMATYCZNYCH, Z DOZOWNIKIEM, POJ. 25 ML, KOLOR WEDŁGU ZAPOTRZEBOWANIA ZAMAWIAJĄCEGO</t>
    </r>
  </si>
  <si>
    <r>
      <rPr>
        <b/>
        <sz val="12"/>
        <rFont val="Arial"/>
        <family val="2"/>
      </rPr>
      <t>WIZYTOWNIK KSIĄŻKOWY</t>
    </r>
    <r>
      <rPr>
        <sz val="12"/>
        <color indexed="8"/>
        <rFont val="Arial"/>
        <family val="2"/>
      </rPr>
      <t xml:space="preserve"> POSIADAJACY INDEKS ALFABETYCZNY DO SEGREGACJI WIZYTÓWEK,WYPOSAŻONY W 25 WYSOKOPRZEZROCZYSTYCH KOSZULEK WPIĘTYCH W 4 RINGOWY MECHANIZM ZACISKOWY,NA 200 SZT. WIZYTÓWEK, DOSTĘPNY W 8-MIU KOLORACH WG ŻYCZENIA ZAMAWIAJĄCEGO</t>
    </r>
  </si>
  <si>
    <r>
      <rPr>
        <b/>
        <sz val="12"/>
        <rFont val="Arial"/>
        <family val="2"/>
      </rPr>
      <t>WIZYTOWNIK OBROTOWY</t>
    </r>
    <r>
      <rPr>
        <sz val="12"/>
        <rFont val="Arial"/>
        <family val="2"/>
      </rPr>
      <t xml:space="preserve"> ZAMYKANY  NA 400 WIZYTÓWEK, PRZEKŁADKI ALFABETYCZNE</t>
    </r>
  </si>
  <si>
    <r>
      <rPr>
        <b/>
        <sz val="12"/>
        <rFont val="Arial"/>
        <family val="2"/>
      </rPr>
      <t>WKŁAD DO DŁUGOPISU</t>
    </r>
    <r>
      <rPr>
        <sz val="12"/>
        <rFont val="Arial"/>
        <family val="2"/>
      </rPr>
      <t xml:space="preserve"> Z GUMOWYM UCHWYTEM I WYMIENNYM WKŁADEM  Z POZ </t>
    </r>
    <r>
      <rPr>
        <sz val="12"/>
        <rFont val="Arial"/>
        <family val="2"/>
      </rPr>
      <t>26,</t>
    </r>
    <r>
      <rPr>
        <sz val="12"/>
        <rFont val="Arial"/>
        <family val="2"/>
      </rPr>
      <t xml:space="preserve"> GRUBOŚĆ LINII PISANIA 0,3 MM, RÓZNE KOLORY TYPU UNI SN-101</t>
    </r>
  </si>
  <si>
    <r>
      <rPr>
        <b/>
        <sz val="12"/>
        <rFont val="Arial"/>
        <family val="2"/>
      </rPr>
      <t>WKŁAD DO KLEJU</t>
    </r>
    <r>
      <rPr>
        <sz val="12"/>
        <rFont val="Arial"/>
        <family val="2"/>
      </rPr>
      <t xml:space="preserve"> W TAŚMIE PRZYSTOSOWANY DO WSPÓŁPRACY Z ARTYKUŁEM OPISANYM W Z PKT. </t>
    </r>
    <r>
      <rPr>
        <sz val="12"/>
        <rFont val="Arial"/>
        <family val="2"/>
      </rPr>
      <t>71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</si>
  <si>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0.5 MM 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</si>
  <si>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0.5 MM HB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</si>
  <si>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0.7 MM 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</si>
  <si>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0.7 MM HB TYPU PENTEL 12 SZT. W OPAKOWANIU</t>
    </r>
  </si>
  <si>
    <r>
      <rPr>
        <b/>
        <sz val="12"/>
        <rFont val="Arial"/>
        <family val="2"/>
      </rPr>
      <t>WKŁADY DO WIZYTOWNIKA KSIĄŻKOWEGO</t>
    </r>
    <r>
      <rPr>
        <sz val="12"/>
        <color indexed="8"/>
        <rFont val="Arial"/>
        <family val="2"/>
      </rPr>
      <t xml:space="preserve"> Z POZ</t>
    </r>
    <r>
      <rPr>
        <sz val="12"/>
        <rFont val="Arial"/>
        <family val="2"/>
      </rPr>
      <t xml:space="preserve"> 236</t>
    </r>
    <r>
      <rPr>
        <sz val="12"/>
        <color indexed="8"/>
        <rFont val="Arial"/>
        <family val="2"/>
      </rPr>
      <t xml:space="preserve"> PAKOWANE PO 10 SZT W KOMPLECIE </t>
    </r>
  </si>
  <si>
    <r>
      <rPr>
        <b/>
        <sz val="12"/>
        <rFont val="Arial"/>
        <family val="2"/>
      </rPr>
      <t>WKŁADY DODATKOWE DO WIZYTOWNIKA</t>
    </r>
    <r>
      <rPr>
        <sz val="12"/>
        <rFont val="Arial"/>
        <family val="2"/>
      </rPr>
      <t xml:space="preserve"> OBROTOWEGO Z POZ.</t>
    </r>
    <r>
      <rPr>
        <sz val="12"/>
        <rFont val="Arial"/>
        <family val="2"/>
      </rPr>
      <t xml:space="preserve"> 237</t>
    </r>
  </si>
  <si>
    <r>
      <rPr>
        <b/>
        <sz val="12"/>
        <rFont val="Arial"/>
        <family val="2"/>
      </rPr>
      <t>ZAKLADKI INDEKSUJĄCE</t>
    </r>
    <r>
      <rPr>
        <sz val="12"/>
        <rFont val="Arial"/>
        <family val="2"/>
      </rPr>
      <t xml:space="preserve"> DO ŁATWO USUWALNE MOŻLIWOŚĆ WIELOKROTNEGO NAKLEJANIA, WYKONANE Z PAPIERU, WYMIAR 25 MM X 43 MM, RÓŻNE KOLORY</t>
    </r>
  </si>
  <si>
    <r>
      <rPr>
        <b/>
        <sz val="12"/>
        <rFont val="Arial"/>
        <family val="2"/>
      </rPr>
      <t>ZAKŁADKI INDEKSUJĄCE</t>
    </r>
    <r>
      <rPr>
        <sz val="12"/>
        <rFont val="Arial"/>
        <family val="2"/>
      </rPr>
      <t xml:space="preserve"> ZESTAW CO NAJMNIEJ 140 ZAKŁADEK, KOLORY NEONOWE SAMOPRZYLEPNE ŁATWO USUWALNE MOŻLIWOŚĆ WIELOKROTNEGO NAKLEJANIA, WYKONANE Z FOLII, WYMIAR 12 MM X 43 MM, BLISTER 4 KOLORY PO 35 ARKUSZY W KAŻDYM KOLORZE </t>
    </r>
  </si>
  <si>
    <r>
      <rPr>
        <b/>
        <sz val="12"/>
        <rFont val="Arial"/>
        <family val="2"/>
      </rPr>
      <t>ZAKREŚLACZE</t>
    </r>
    <r>
      <rPr>
        <sz val="12"/>
        <rFont val="Arial"/>
        <family val="2"/>
      </rPr>
      <t>, ŚCIĘTA KOŃCÓWKA SZEROKOŚĆ LINI PISANIA 2-5 MM  WG ŻYCZENIA ZAMAWIAJĄCEGO NIE WYSYCHA PRZEZ CO NAJMNIEJ 3 DNI, NAWET POZOSTAWIONY BEZ SKUWKI 9 KOLORÓW FLUORESCENCYJNYCH DO PAPIERU ZWYKŁEGO, SAMOKOPIUJĄCEGO I FAKSOWEGO TUSZ NA BAZIE WODY KOD KRESKOWY NA OBUDOWIE</t>
    </r>
  </si>
  <si>
    <r>
      <rPr>
        <b/>
        <sz val="12"/>
        <rFont val="Arial"/>
        <family val="2"/>
      </rPr>
      <t>ZAPINACZ DO AKT</t>
    </r>
    <r>
      <rPr>
        <sz val="12"/>
        <rFont val="Arial"/>
        <family val="2"/>
      </rPr>
      <t xml:space="preserve"> OPAKOWANIE 25 SZT.</t>
    </r>
  </si>
  <si>
    <r>
      <rPr>
        <b/>
        <sz val="12"/>
        <rFont val="Arial"/>
        <family val="2"/>
      </rPr>
      <t>ZESTAW KRESLARSKI</t>
    </r>
    <r>
      <rPr>
        <sz val="12"/>
        <rFont val="Arial"/>
        <family val="2"/>
      </rPr>
      <t xml:space="preserve"> ZAWIERAJĄCY LINIJKĘ, EKIERKĘ ORAZ KĄTOMIERZ</t>
    </r>
  </si>
  <si>
    <r>
      <rPr>
        <b/>
        <sz val="12"/>
        <rFont val="Arial"/>
        <family val="2"/>
      </rPr>
      <t>ZSZYWACZ BIUROWY</t>
    </r>
    <r>
      <rPr>
        <sz val="12"/>
        <color indexed="8"/>
        <rFont val="Arial"/>
        <family val="2"/>
      </rPr>
      <t xml:space="preserve"> NA ZSZYWKI 24X6, 24X8, 26X6 WYKONANY Z METALU, SYSTEM ŁADOWANIA ZSZYWEK OD GÓRY NA CO NAJMNIEJ 100SZTUK, ZSZYWA JEDNORAZOWO MINIMUM 30 KARTEK , ZSZYWANIE ZAMKNIĘTE I OTWARTE GŁĘBOKOŚĆ WSUWANIA KARTEK 65 mm</t>
    </r>
  </si>
  <si>
    <r>
      <rPr>
        <b/>
        <sz val="12"/>
        <rFont val="Arial"/>
        <family val="2"/>
      </rPr>
      <t>ZSZYWACZ NA ZSZYWKI NR 10</t>
    </r>
    <r>
      <rPr>
        <sz val="12"/>
        <rFont val="Arial"/>
        <family val="2"/>
      </rPr>
      <t>, Z MAGAZYNKEIM MIESZCZĄCYM 100 ZSZYWEK, Z MECHANIZMEM REDUKUJĄCYM SIŁĘ DO ZSZYWANIA O 50%, ELEMENTY KONSTRUKCYJNE Z METALU, POZOSTAŁE Z PLASTIKU, POSIADAJĄCY FUNKCJĘ PŁASKIEGO ZSZYWANIA</t>
    </r>
  </si>
  <si>
    <r>
      <rPr>
        <b/>
        <sz val="12"/>
        <rFont val="Arial"/>
        <family val="2"/>
      </rPr>
      <t>ZSZYWACZ NOŻYCOWY</t>
    </r>
    <r>
      <rPr>
        <sz val="12"/>
        <rFont val="Arial"/>
        <family val="2"/>
      </rPr>
      <t xml:space="preserve">, OBUDOWA WYKONANA </t>
    </r>
    <r>
      <rPr>
        <sz val="12"/>
        <color indexed="8"/>
        <rFont val="Calibri"/>
        <family val="2"/>
      </rPr>
      <t>Z METALU</t>
    </r>
    <r>
      <rPr>
        <sz val="12"/>
        <rFont val="Arial"/>
        <family val="2"/>
      </rPr>
      <t>, ZSZYWANIE ZAMKNIĘTE I OTWARTE ŁADOWANIE OD GÓRY, MOŻLIWOŚĆ ZSZYCIA 30 ARKUSZY,POJEMNOŚĆ MAGAZYNKA MINIMUM 150 ZSZYWEK 24X6 LUB 200 ZSZYWEK 26X6</t>
    </r>
  </si>
  <si>
    <r>
      <rPr>
        <b/>
        <sz val="12"/>
        <rFont val="Arial"/>
        <family val="2"/>
      </rPr>
      <t>ZSZYWACZ POZWALAJĄCY ZSZYĆ</t>
    </r>
    <r>
      <rPr>
        <sz val="12"/>
        <rFont val="Arial"/>
        <family val="2"/>
      </rPr>
      <t xml:space="preserve"> JEDNORAZOWO CO NAJMNIEJ </t>
    </r>
    <r>
      <rPr>
        <b/>
        <sz val="12"/>
        <rFont val="Arial"/>
        <family val="2"/>
      </rPr>
      <t>100 KARTEK</t>
    </r>
    <r>
      <rPr>
        <sz val="12"/>
        <rFont val="Arial"/>
        <family val="2"/>
      </rPr>
      <t xml:space="preserve"> 80 G. NA ZSZYWKI 23/15 XL</t>
    </r>
  </si>
  <si>
    <r>
      <rPr>
        <b/>
        <sz val="12"/>
        <rFont val="Arial"/>
        <family val="2"/>
      </rPr>
      <t>ZSZYWKI 23X10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</si>
  <si>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23X13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</si>
  <si>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23X15</t>
    </r>
    <r>
      <rPr>
        <sz val="12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</si>
  <si>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24X10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</si>
  <si>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24X6</t>
    </r>
    <r>
      <rPr>
        <sz val="12"/>
        <rFont val="Arial"/>
        <family val="2"/>
      </rPr>
      <t>,  OPAKOWANIE 1000 SZT. ZSZYWKI  STALOWOCYNKOWANE, SPECJALNIE OSTRZONE, W CELU ŁATWEGO ZSZYCIA WIĘKSZEJ ILOŚCI ARKUSZY</t>
    </r>
  </si>
  <si>
    <r>
      <rPr>
        <b/>
        <sz val="12"/>
        <rFont val="Arial"/>
        <family val="2"/>
      </rPr>
      <t>ZSZYWKI 26X6</t>
    </r>
    <r>
      <rPr>
        <sz val="12"/>
        <rFont val="Arial"/>
        <family val="2"/>
      </rPr>
      <t xml:space="preserve">  OPAKOWANIE 5000 SZT., NIKLOWANE</t>
    </r>
  </si>
  <si>
    <r>
      <rPr>
        <b/>
        <sz val="12"/>
        <rFont val="Arial"/>
        <family val="2"/>
      </rPr>
      <t>ZSZYWKI NR 10</t>
    </r>
    <r>
      <rPr>
        <sz val="12"/>
        <rFont val="Arial"/>
        <family val="2"/>
      </rPr>
      <t xml:space="preserve"> DO ZSZYWACZA Z POZYCJI 5 OSTRZONE NIKOLWANE, OPAKOWANIE 1000 SZT. </t>
    </r>
  </si>
  <si>
    <r>
      <rPr>
        <b/>
        <sz val="12"/>
        <rFont val="Arial"/>
        <family val="2"/>
      </rPr>
      <t>ZSZYWKI NR 8</t>
    </r>
    <r>
      <rPr>
        <sz val="12"/>
        <rFont val="Arial"/>
        <family val="2"/>
      </rPr>
      <t xml:space="preserve"> (6/4)</t>
    </r>
  </si>
  <si>
    <r>
      <rPr>
        <b/>
        <sz val="12"/>
        <rFont val="Arial"/>
        <family val="2"/>
      </rPr>
      <t>ANTYRAMA</t>
    </r>
    <r>
      <rPr>
        <sz val="12"/>
        <rFont val="Arial"/>
        <family val="2"/>
      </rPr>
      <t xml:space="preserve"> Z SZYBĄ, MIESZCZĄCA CO NAJMNIEJ KARTKĘ O FORMACIE </t>
    </r>
    <r>
      <rPr>
        <b/>
        <sz val="12"/>
        <rFont val="Arial"/>
        <family val="2"/>
      </rPr>
      <t>A6</t>
    </r>
    <r>
      <rPr>
        <sz val="12"/>
        <rFont val="Arial"/>
        <family val="2"/>
      </rPr>
      <t xml:space="preserve"> (148 MM X 105 MM)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</si>
  <si>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25MM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OKRĄGŁY. W MINIMUM SZEŚCIU KOLORACH (BIAŁY, ŻÓŁTY, CZERWONY, BORDOWY ZIELONY, GRANATOWY) DO WYBORU ZAMAWIĄJĄCEGO.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</si>
  <si>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45MM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W KSZTAŁCIE LITERY D. W MINIMUM SZEŚCIU KOLORACH (BIAŁY, ŻÓŁTY, CZERWONY, BORDOWY ZIELONY, GRANATOWY) DO WYBORU ZAMAWIĄJĄCEGO.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</si>
  <si>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65MM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W KSZTAŁCIE LITERY D. W MINIMUM SZEŚCIU KOLORACH (BIAŁY, ŻÓŁTY, CZERWONY, BORDOWY ZIELONY, GRANATOWY) DO WYBORU ZAMAWIĄJĄCEGO.</t>
    </r>
  </si>
  <si>
    <r>
      <rPr>
        <b/>
        <sz val="12"/>
        <rFont val="Arial"/>
        <family val="2"/>
      </rPr>
      <t xml:space="preserve">KOSZULKI- TOREBKI </t>
    </r>
    <r>
      <rPr>
        <sz val="12"/>
        <rFont val="Arial"/>
        <family val="2"/>
      </rPr>
      <t xml:space="preserve">ZAMYKANE NA SUWAK NA DŁUŻSZEJ KRAWĘDZI, MULTIPERFOROWANE, PRZEZROCZYSTE, WYKONANE Z TRWAŁEGO PCV O GRUBOŚCI MIN 200 MIC PVC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330 X 240MM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</si>
  <si>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KOSZULKI- TOREBKI </t>
    </r>
    <r>
      <rPr>
        <sz val="12"/>
        <rFont val="Arial"/>
        <family val="2"/>
      </rPr>
      <t xml:space="preserve">ZAMYKANE NA SUWAKNA DŁUŻSZEJ KRAWĘDZI, MULTIPERFOROWANE PRZEZROCZYSTE, WYKONANE Z TRWAŁEGO PCV O GRUBOŚCI MIN 200 MIC PVC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240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X 180MM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</si>
  <si>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BRULION NA SPIRALI</t>
    </r>
    <r>
      <rPr>
        <sz val="12"/>
        <rFont val="Arial"/>
        <family val="2"/>
      </rPr>
      <t xml:space="preserve">, 100 KARTEK W KRATKĘ LUB W LINIE DO WYBORU ZAMAWIAJĄCEGO. STRONY PERFOROWANE, NIEDZIURKOWANE. OKŁADKA TWARDA, LAKIEROWANA. FORMAT </t>
    </r>
    <r>
      <rPr>
        <b/>
        <sz val="12"/>
        <rFont val="Arial"/>
        <family val="2"/>
      </rPr>
      <t xml:space="preserve">A4. </t>
    </r>
    <r>
      <rPr>
        <sz val="12"/>
        <rFont val="Arial"/>
        <family val="2"/>
      </rPr>
      <t>RÓŻNE WZORY OKŁADEK.</t>
    </r>
  </si>
  <si>
    <r>
      <rPr>
        <b/>
        <sz val="12"/>
        <rFont val="Arial"/>
        <family val="2"/>
      </rPr>
      <t>BRULION NA SPIRALI</t>
    </r>
    <r>
      <rPr>
        <sz val="12"/>
        <rFont val="Arial"/>
        <family val="2"/>
      </rPr>
      <t xml:space="preserve">, 100 KARTEK W KRATKĘ LUB W LINIE DO WYBORU ZAMAWIAJĄCEGO. STRONY PERFOROWANE, NIEDZIURKOWANE. OKŁADKA TWARDA, LAKIEROWANA. FORMAT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>. RÓŻNE WZORY OKŁADEK.</t>
    </r>
  </si>
  <si>
    <r>
      <rPr>
        <b/>
        <sz val="12"/>
        <rFont val="Arial"/>
        <family val="2"/>
      </rPr>
      <t>PUDEŁKA TEKTUROWE SKŁADANE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310x220x60</t>
    </r>
    <r>
      <rPr>
        <sz val="12"/>
        <rFont val="Arial"/>
        <family val="2"/>
      </rPr>
      <t xml:space="preserve"> MM Z REGULOWANĄ WYSOKOŚCIĄ I DŁUGOŚCIĄ WEWNĘTRZNĄ, DZIĘKI CZEMU ICH ROZMIAR MOŻNA DOPASOWAĆ DO WIELKOŚCI PAKOWANEGO PRZEDMIOTU WYKONANE Z GRUBEJ TEKTURY O GRAMATURZE MIN. 400GR/M2 PAKOWANE PO 50 SZT.</t>
    </r>
  </si>
  <si>
    <t>op.</t>
  </si>
  <si>
    <r>
      <rPr>
        <b/>
        <sz val="12"/>
        <rFont val="Arial"/>
        <family val="2"/>
      </rPr>
      <t>DWUWARSTWOWA KOPERTA PRZESTRZENNA ODS</t>
    </r>
    <r>
      <rPr>
        <sz val="12"/>
        <rFont val="Arial"/>
        <family val="2"/>
      </rPr>
      <t xml:space="preserve"> O WYMIARACH 200 X 310 X 40 MM WYKONANA Z DWÓCH WARSTW PAPIERU OFFSETOWEGO O GRAMATURZE MIN 90GR/M2 USZTYWNIONA MIĘDZYWARSTWOWO TEKTURĄ O GRAMATURZE MIN. 400GR/M2</t>
    </r>
  </si>
  <si>
    <r>
      <rPr>
        <b/>
        <sz val="12"/>
        <rFont val="Arial"/>
        <family val="2"/>
      </rPr>
      <t xml:space="preserve">DWUWARSTWOWA KOPERTA PRZESTRZENNA SDS </t>
    </r>
    <r>
      <rPr>
        <sz val="12"/>
        <rFont val="Arial"/>
        <family val="2"/>
      </rPr>
      <t xml:space="preserve"> O WYMIARACH 255 X 390 X 40 MM WYKONANA Z DWÓCH WARSTW PAPIERU OFFSETOWEGO O GRAMATURZE MIN 100GR/M2 USZTYWNIONA MIĘDZYWARSTWOWO TEKTURĄ O GRAMATURZE MIN. 400GR/M2</t>
    </r>
  </si>
  <si>
    <r>
      <rPr>
        <b/>
        <sz val="12"/>
        <rFont val="Arial"/>
        <family val="2"/>
      </rPr>
      <t>DWUWARSTWOWA KOPERTA PRZESTRZENNA LDS</t>
    </r>
    <r>
      <rPr>
        <sz val="12"/>
        <rFont val="Arial"/>
        <family val="2"/>
      </rPr>
      <t xml:space="preserve"> O WYMIARACH 300 X 460 X 40 MM WYKONANA Z DWÓCH WARSTW PAPIERU OFFSETOWEGO O GRAMATURZE MIN 110GR/M2 USZTYWNIONA MIĘDZYWARSTWOWO TEKTURĄ O GRAMATURZE MIN. 400GR/M2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</si>
  <si>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GRAMATURA PAPIERU CO NAJMNIEJ 90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</si>
  <si>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C4 </t>
    </r>
    <r>
      <rPr>
        <sz val="12"/>
        <rFont val="Arial"/>
        <family val="2"/>
      </rPr>
      <t xml:space="preserve">(229 MM X 324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</si>
  <si>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BRĄZOWE Z PASKIEM </t>
    </r>
    <r>
      <rPr>
        <b/>
        <sz val="12"/>
        <rFont val="Arial"/>
        <family val="2"/>
      </rPr>
      <t xml:space="preserve">HK C4 </t>
    </r>
    <r>
      <rPr>
        <sz val="12"/>
        <rFont val="Arial"/>
        <family val="2"/>
      </rPr>
      <t xml:space="preserve">(229 MM X 324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</si>
  <si>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B4 </t>
    </r>
    <r>
      <rPr>
        <sz val="12"/>
        <rFont val="Arial"/>
        <family val="2"/>
      </rPr>
      <t xml:space="preserve">(250 MM X 353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</si>
  <si>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BRĄZOWE Z PASKIEM </t>
    </r>
    <r>
      <rPr>
        <b/>
        <sz val="12"/>
        <rFont val="Arial"/>
        <family val="2"/>
      </rPr>
      <t xml:space="preserve">HK B4 </t>
    </r>
    <r>
      <rPr>
        <sz val="12"/>
        <rFont val="Arial"/>
        <family val="2"/>
      </rPr>
      <t xml:space="preserve">(250 MM X 353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</si>
  <si>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BEZKWASOWA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</si>
  <si>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 (250 MM X 353 MM), BEZKWASOWA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</si>
  <si>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 B4</t>
    </r>
    <r>
      <rPr>
        <sz val="12"/>
        <rFont val="Arial"/>
        <family val="2"/>
      </rPr>
      <t xml:space="preserve"> (250 MM X 353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</si>
  <si>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B5</t>
    </r>
    <r>
      <rPr>
        <sz val="12"/>
        <rFont val="Arial"/>
        <family val="2"/>
      </rPr>
      <t xml:space="preserve"> (176 MM X 250 MM),GRAMATURA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</si>
  <si>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B5</t>
    </r>
    <r>
      <rPr>
        <sz val="12"/>
        <rFont val="Arial"/>
        <family val="2"/>
      </rPr>
      <t xml:space="preserve"> (176 MM X 250 MM), </t>
    </r>
    <r>
      <rPr>
        <b/>
        <sz val="12"/>
        <rFont val="Arial"/>
        <family val="2"/>
      </rPr>
      <t>BEZKWASOWE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</si>
  <si>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Z </t>
    </r>
    <r>
      <rPr>
        <b/>
        <sz val="12"/>
        <rFont val="Arial"/>
        <family val="2"/>
      </rPr>
      <t>OKIENKIEM LEWYM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</si>
  <si>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</t>
    </r>
    <r>
      <rPr>
        <b/>
        <sz val="12"/>
        <rFont val="Arial"/>
        <family val="2"/>
      </rPr>
      <t xml:space="preserve">E/15 </t>
    </r>
    <r>
      <rPr>
        <sz val="12"/>
        <color indexed="8"/>
        <rFont val="Arial"/>
        <family val="2"/>
      </rPr>
      <t>(WYMIAR ZEWNĘTRZNY 240 MM X 275 MM WYMIAR WEWNĘTRZNY 220 MM X 265 MM)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</si>
  <si>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</t>
    </r>
    <r>
      <rPr>
        <b/>
        <sz val="12"/>
        <rFont val="Arial"/>
        <family val="2"/>
      </rPr>
      <t xml:space="preserve">H/18 </t>
    </r>
    <r>
      <rPr>
        <sz val="12"/>
        <color indexed="8"/>
        <rFont val="Arial"/>
        <family val="2"/>
      </rPr>
      <t>(WYMIAR ZEWNĘTRZNY 290 MM X 370 MM WYMIAR WEWNĘTRZNY 270 MM X 360 MM)</t>
    </r>
  </si>
  <si>
    <r>
      <rPr>
        <b/>
        <sz val="12"/>
        <rFont val="Arial"/>
        <family val="2"/>
      </rPr>
      <t>TAŚMA NYLONOWA</t>
    </r>
    <r>
      <rPr>
        <sz val="12"/>
        <rFont val="Arial"/>
        <family val="2"/>
      </rPr>
      <t xml:space="preserve"> SAMOPRZYLEPNA DO WYDRUKÓW, ELASTYCZNA SZEROKOŚĆ 12MM X DŁUGOŚĆ 3.5M W KASECIE DO ZASTOSOWANIA W DRUKARCE LABELPOINT 150</t>
    </r>
  </si>
  <si>
    <t>szt.</t>
  </si>
  <si>
    <t>bl.</t>
  </si>
  <si>
    <t>rola</t>
  </si>
  <si>
    <t>kpl.</t>
  </si>
  <si>
    <t>blister</t>
  </si>
  <si>
    <r>
      <rPr>
        <b/>
        <sz val="12"/>
        <rFont val="Arial"/>
        <family val="2"/>
      </rPr>
      <t>TAŚMA PAKOWA PRZEZROCZYSTA</t>
    </r>
    <r>
      <rPr>
        <sz val="12"/>
        <rFont val="Arial"/>
        <family val="2"/>
      </rPr>
      <t xml:space="preserve"> CICHEGO ODWIJANIA, Z MOŻLIWOŚCIĄ ZASTOSOWANIA RÓWNIEŻ W NISKICH TEMPERATURACH, ROZMIAR 50 MM X 60 M, PAKOWANA PO 6 SZT. PRZEZROCZYSTA</t>
    </r>
  </si>
  <si>
    <r>
      <rPr>
        <b/>
        <sz val="12"/>
        <rFont val="Arial"/>
        <family val="2"/>
      </rPr>
      <t xml:space="preserve">ZSZYWACZ MOCNY </t>
    </r>
    <r>
      <rPr>
        <sz val="12"/>
        <rFont val="Arial"/>
        <family val="2"/>
      </rPr>
      <t xml:space="preserve">WYTRZYMAŁY Z TWORZYWA SZTUCZNEGO, CZĘŚCI MECHANICZNE Z METALU, ŁADOWANY OD PRZODU LUB OD GÓRY, POZWALAJĄCY ZSZYĆ JEDNORAZOWO CO NAJMNIEJ 60 KARTEK 80 </t>
    </r>
    <r>
      <rPr>
        <sz val="12"/>
        <rFont val="Arial"/>
        <family val="2"/>
      </rPr>
      <t xml:space="preserve">G.POJEMNOŚĆ MAGAZYNKA 100 ZSZYWEK NA ZSZYWKI </t>
    </r>
    <r>
      <rPr>
        <sz val="12"/>
        <color indexed="8"/>
        <rFont val="Arial"/>
        <family val="2"/>
      </rPr>
      <t>23X10, 23X13</t>
    </r>
    <r>
      <rPr>
        <sz val="12"/>
        <rFont val="Arial"/>
        <family val="2"/>
      </rPr>
      <t xml:space="preserve">,23X15, </t>
    </r>
    <r>
      <rPr>
        <sz val="12"/>
        <color indexed="8"/>
        <rFont val="Arial"/>
        <family val="2"/>
      </rPr>
      <t>24X10.</t>
    </r>
  </si>
  <si>
    <r>
      <rPr>
        <b/>
        <sz val="12"/>
        <rFont val="Arial"/>
        <family val="2"/>
      </rPr>
      <t>ETYKIETY DO DRUKU KODÓW KRESKOWYCH</t>
    </r>
    <r>
      <rPr>
        <sz val="12"/>
        <rFont val="Arial"/>
        <family val="2"/>
      </rPr>
      <t xml:space="preserve">.  PAPIEROWE PÓŁBLYSZCZĄCE, WYMIAR </t>
    </r>
    <r>
      <rPr>
        <sz val="12"/>
        <rFont val="Arial"/>
        <family val="2"/>
      </rPr>
      <t>55MM X 22 MM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(1ROLA =1000 SZT.). WSPOŁPRACUJĄCE Z DRUKARKĄ ETYKIET ZEBRA TLP 2824</t>
    </r>
  </si>
  <si>
    <r>
      <rPr>
        <b/>
        <sz val="12"/>
        <rFont val="Arial"/>
        <family val="2"/>
      </rPr>
      <t>ETYKIETY DRUKU KODÓW KRESKOWYCH</t>
    </r>
    <r>
      <rPr>
        <sz val="12"/>
        <rFont val="Arial"/>
        <family val="2"/>
      </rPr>
      <t xml:space="preserve">, PAPIEROWE </t>
    </r>
    <r>
      <rPr>
        <sz val="12"/>
        <rFont val="Arial"/>
        <family val="2"/>
      </rPr>
      <t>PÓŁBŁYSZCZĄCE</t>
    </r>
    <r>
      <rPr>
        <sz val="12"/>
        <rFont val="Arial"/>
        <family val="2"/>
      </rPr>
      <t>, WYMIAR 32 X 20 MM (1ROLA =1500 SZT.). WSPOŁPRACUJĄCE Z DRUKARKĄ ETYKIET ZEBRA TLP 2844</t>
    </r>
  </si>
  <si>
    <r>
      <rPr>
        <b/>
        <sz val="12"/>
        <rFont val="Arial"/>
        <family val="2"/>
      </rPr>
      <t>ETYKIETY DO DRUKU KODÓW KRESKOWYCH</t>
    </r>
    <r>
      <rPr>
        <sz val="12"/>
        <rFont val="Arial"/>
        <family val="2"/>
      </rPr>
      <t>. ETYKIETY Z FOLII E-1007. CHARAKTERYSTYKA: FOLIA WINYLOWA, MATOWA, BIAŁA O GRUBOŚCI 63,5µM, KLEJ AKRYLOWY 350. FOLIA NIE POWINNA BYĆ NAKLEJANA NA POWIERZCHNIACH NIEREGULARNYCH - ŁATWO SIĘ ŁAMIE.ETYKIETY STOSOWANE DO WYKONYWANIA PLOMB GWARANCYJNYCH ORAZ ETYKIET INFORMACYJNYCH. FOLIA JEST ODPORNA NA DZIAŁANIE OLEJÓW ROPOPOCHODNYCH, TŁUSZCZÓW, ROZPUSZCZALNIKÓW ALIFATYCZNYCH I BENZYNY. WYKAZUJE DOSKONAŁĄ ODPORNOŚĆ NA SŁABE KWASY, ZASADY I SOLE. ETYKIETY MOGĄ BYĆ UŻYWANE W ZAKRESIE TEMPERATUR -57°C DO +149°C. 50 MM X 22 MM (1ROLA =1000 SZT.). WSPOŁPRACUJĄCE Z DRUKARKĄ ETYKIET ZEBRA TLP 2844</t>
    </r>
  </si>
  <si>
    <r>
      <rPr>
        <b/>
        <sz val="12"/>
        <rFont val="Arial"/>
        <family val="2"/>
      </rPr>
      <t>TAŚMA DO ETYKIET FOLIOWYCH</t>
    </r>
    <r>
      <rPr>
        <sz val="12"/>
        <rFont val="Arial"/>
        <family val="2"/>
      </rPr>
      <t xml:space="preserve">  64 MM X 74 M RESIN, DO ETYKIET Z</t>
    </r>
    <r>
      <rPr>
        <sz val="12"/>
        <color indexed="8"/>
        <rFont val="Calibri"/>
        <family val="2"/>
      </rPr>
      <t xml:space="preserve"> </t>
    </r>
    <r>
      <rPr>
        <sz val="12"/>
        <rFont val="Arial"/>
        <family val="2"/>
      </rPr>
      <t>POZYCJI 43</t>
    </r>
    <r>
      <rPr>
        <sz val="12"/>
        <color indexed="10"/>
        <rFont val="Arial"/>
        <family val="2"/>
      </rPr>
      <t>.</t>
    </r>
    <r>
      <rPr>
        <sz val="12"/>
        <rFont val="Arial"/>
        <family val="2"/>
      </rPr>
      <t xml:space="preserve"> WSPOŁPRACUJĄCE Z DRUKARKĄ ETYKIET ZEBRA TLP 2844</t>
    </r>
  </si>
  <si>
    <r>
      <rPr>
        <b/>
        <sz val="12"/>
        <rFont val="Arial"/>
        <family val="2"/>
      </rPr>
      <t>TAŚMA DO ETYKIET PAPIEROWYCH</t>
    </r>
    <r>
      <rPr>
        <sz val="12"/>
        <rFont val="Arial"/>
        <family val="2"/>
      </rPr>
      <t xml:space="preserve"> 57 MM X 74 M WAX DO ETYKIET Z POZYCJI 42. WSPOŁPRACUJĄCE Z DRUKARKĄ ETYKIET ZEBRA TLP 2824</t>
    </r>
  </si>
  <si>
    <r>
      <rPr>
        <b/>
        <sz val="12"/>
        <rFont val="Arial"/>
        <family val="2"/>
      </rPr>
      <t>TAŚMA DO ETYKIET PAPIEROWYCH 64 MM X 74 M</t>
    </r>
    <r>
      <rPr>
        <sz val="12"/>
        <rFont val="Arial"/>
        <family val="2"/>
      </rPr>
      <t xml:space="preserve"> WAX DO ETYKIET Z </t>
    </r>
    <r>
      <rPr>
        <sz val="12"/>
        <rFont val="Arial"/>
        <family val="2"/>
      </rPr>
      <t>POZYCJI 44</t>
    </r>
    <r>
      <rPr>
        <sz val="12"/>
        <rFont val="Arial"/>
        <family val="2"/>
      </rPr>
      <t>. WSPOŁPRACUJĄCE Z DRUKARKĄ ETYKIET ZEBRA TLP 2844</t>
    </r>
  </si>
  <si>
    <r>
      <rPr>
        <b/>
        <sz val="12"/>
        <rFont val="Arial"/>
        <family val="2"/>
      </rPr>
      <t>ETYKIETY SAMOPRZYLEPNE KOLOROWE</t>
    </r>
    <r>
      <rPr>
        <sz val="12"/>
        <rFont val="Arial"/>
        <family val="2"/>
      </rPr>
      <t xml:space="preserve"> PAPIEROWE RÓŻNE ROZMIARY I KOLORY MINIMUM 10 KOLORÓW DO WYBORU (100 ARK. A4 W OP.) RÓŻNE FORMATY WG POTRZEB ZAMAWIAJĄCEGO</t>
    </r>
  </si>
  <si>
    <r>
      <rPr>
        <b/>
        <sz val="12"/>
        <rFont val="Arial"/>
        <family val="2"/>
      </rPr>
      <t>MARKER WODOODPORNY - PRZEZNACZONY DO OPISYWANIA PŁYT CD / DVD</t>
    </r>
    <r>
      <rPr>
        <sz val="12"/>
        <rFont val="Arial"/>
        <family val="2"/>
      </rPr>
      <t>, A TAKŻE DO UŻYTKU NA SZKLE, DREWNIE, WINYLU, PLASTIKU ITP. CIENKA KOŃCÓWKA, GR. LINII PISANIA 0,8~1,0 MM, DŁUGOŚĆ LINII PISANIA MINIMUM 500 M RÓŻNE KOLORY DO WYBORU ZAMAWIAJACEGO</t>
    </r>
  </si>
  <si>
    <t xml:space="preserve">Uwaga! Podstawę obliczeń tabeli stanowi cena jednostkowa brutto (kolumna8) </t>
  </si>
  <si>
    <t>Dostarczany artykuł z danej pozycji musi być taki sam (pod względem marki, rodzaju itp) przez cały okres obowiązywania umowy. Na wszystkich artykułach preferowany jest kod kreskowy naniesiony na obudowę w sposób nie dający się usunąć.</t>
  </si>
  <si>
    <t>liczba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</si>
</sst>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/>
      <bottom style="medium"/>
    </border>
    <border>
      <left/>
      <right style="medium">
        <color indexed="8"/>
      </right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right" readingOrder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readingOrder="1"/>
    </xf>
    <xf numFmtId="0" fontId="28" fillId="24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readingOrder="1"/>
    </xf>
    <xf numFmtId="0" fontId="19" fillId="0" borderId="11" xfId="0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 readingOrder="1"/>
    </xf>
    <xf numFmtId="0" fontId="22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 readingOrder="1"/>
    </xf>
    <xf numFmtId="0" fontId="20" fillId="0" borderId="11" xfId="0" applyFont="1" applyBorder="1" applyAlignment="1">
      <alignment vertical="center" wrapText="1" readingOrder="1"/>
    </xf>
    <xf numFmtId="0" fontId="20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9" fillId="0" borderId="11" xfId="0" applyNumberFormat="1" applyFont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wrapText="1"/>
    </xf>
    <xf numFmtId="0" fontId="29" fillId="0" borderId="11" xfId="0" applyNumberFormat="1" applyFont="1" applyBorder="1" applyAlignment="1" quotePrefix="1">
      <alignment horizontal="left" vertic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 vertical="center" readingOrder="1"/>
    </xf>
    <xf numFmtId="164" fontId="19" fillId="0" borderId="11" xfId="0" applyNumberFormat="1" applyFont="1" applyBorder="1" applyAlignment="1">
      <alignment horizontal="center" vertical="center" readingOrder="1"/>
    </xf>
    <xf numFmtId="0" fontId="19" fillId="0" borderId="11" xfId="0" applyNumberFormat="1" applyFont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readingOrder="1"/>
    </xf>
    <xf numFmtId="0" fontId="19" fillId="0" borderId="15" xfId="0" applyFont="1" applyBorder="1" applyAlignment="1">
      <alignment horizontal="center" vertical="center" readingOrder="1"/>
    </xf>
    <xf numFmtId="0" fontId="19" fillId="0" borderId="11" xfId="0" applyFont="1" applyBorder="1" applyAlignment="1">
      <alignment horizontal="center" vertical="center" readingOrder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6" xfId="0" applyFont="1" applyBorder="1" applyAlignment="1">
      <alignment vertical="center" wrapText="1" readingOrder="1"/>
    </xf>
    <xf numFmtId="0" fontId="0" fillId="0" borderId="0" xfId="0" applyAlignment="1">
      <alignment wrapText="1"/>
    </xf>
    <xf numFmtId="164" fontId="19" fillId="0" borderId="11" xfId="0" applyNumberFormat="1" applyFont="1" applyFill="1" applyBorder="1" applyAlignment="1">
      <alignment horizontal="center" vertical="center" readingOrder="1"/>
    </xf>
    <xf numFmtId="166" fontId="19" fillId="0" borderId="11" xfId="0" applyNumberFormat="1" applyFont="1" applyFill="1" applyBorder="1" applyAlignment="1">
      <alignment horizontal="center" vertical="center" readingOrder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/>
    </xf>
    <xf numFmtId="0" fontId="26" fillId="0" borderId="14" xfId="0" applyFont="1" applyBorder="1" applyAlignment="1">
      <alignment horizontal="left" vertical="center" wrapText="1" readingOrder="1"/>
    </xf>
    <xf numFmtId="0" fontId="26" fillId="0" borderId="14" xfId="0" applyFont="1" applyFill="1" applyBorder="1" applyAlignment="1">
      <alignment horizontal="left" vertical="center" wrapText="1" readingOrder="1"/>
    </xf>
    <xf numFmtId="0" fontId="30" fillId="0" borderId="14" xfId="0" applyFont="1" applyFill="1" applyBorder="1" applyAlignment="1">
      <alignment horizontal="left" vertical="center" wrapText="1" readingOrder="1"/>
    </xf>
    <xf numFmtId="0" fontId="26" fillId="0" borderId="15" xfId="0" applyFont="1" applyBorder="1" applyAlignment="1">
      <alignment horizontal="left" vertical="center" wrapText="1" readingOrder="1"/>
    </xf>
    <xf numFmtId="0" fontId="26" fillId="0" borderId="11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NumberFormat="1" applyFont="1" applyBorder="1" applyAlignment="1">
      <alignment vertical="center" wrapText="1"/>
    </xf>
    <xf numFmtId="0" fontId="28" fillId="0" borderId="11" xfId="0" applyNumberFormat="1" applyFont="1" applyBorder="1" applyAlignment="1">
      <alignment vertical="center" wrapText="1"/>
    </xf>
    <xf numFmtId="0" fontId="19" fillId="0" borderId="11" xfId="0" applyFont="1" applyFill="1" applyBorder="1" applyAlignment="1">
      <alignment wrapText="1"/>
    </xf>
    <xf numFmtId="0" fontId="28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 readingOrder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166" fontId="19" fillId="0" borderId="11" xfId="58" applyNumberFormat="1" applyFont="1" applyFill="1" applyBorder="1" applyAlignment="1" applyProtection="1">
      <alignment horizontal="center" vertical="center" readingOrder="1"/>
      <protection/>
    </xf>
    <xf numFmtId="166" fontId="19" fillId="0" borderId="1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 wrapText="1" readingOrder="1"/>
    </xf>
    <xf numFmtId="0" fontId="20" fillId="0" borderId="17" xfId="0" applyFont="1" applyBorder="1" applyAlignment="1">
      <alignment horizontal="center" vertical="center" wrapText="1"/>
    </xf>
    <xf numFmtId="165" fontId="20" fillId="0" borderId="17" xfId="58" applyNumberFormat="1" applyFont="1" applyFill="1" applyBorder="1" applyAlignment="1" applyProtection="1">
      <alignment horizontal="right" vertical="center" wrapText="1" readingOrder="1"/>
      <protection/>
    </xf>
    <xf numFmtId="0" fontId="20" fillId="0" borderId="0" xfId="0" applyFont="1" applyBorder="1" applyAlignment="1">
      <alignment vertical="center" readingOrder="1"/>
    </xf>
    <xf numFmtId="0" fontId="29" fillId="0" borderId="0" xfId="0" applyFont="1" applyBorder="1" applyAlignment="1">
      <alignment vertical="center" readingOrder="1"/>
    </xf>
    <xf numFmtId="0" fontId="29" fillId="0" borderId="0" xfId="0" applyFont="1" applyFill="1" applyBorder="1" applyAlignment="1">
      <alignment vertical="center" readingOrder="1"/>
    </xf>
    <xf numFmtId="0" fontId="29" fillId="0" borderId="18" xfId="0" applyFont="1" applyBorder="1" applyAlignment="1">
      <alignment vertical="center" readingOrder="1"/>
    </xf>
    <xf numFmtId="166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 horizontal="left" vertical="center" wrapText="1" readingOrder="1"/>
    </xf>
    <xf numFmtId="0" fontId="20" fillId="0" borderId="17" xfId="0" applyFont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0"/>
  <sheetViews>
    <sheetView tabSelected="1" view="pageLayout" workbookViewId="0" topLeftCell="A37">
      <selection activeCell="B52" sqref="B52"/>
    </sheetView>
  </sheetViews>
  <sheetFormatPr defaultColWidth="9.140625" defaultRowHeight="12.75"/>
  <cols>
    <col min="1" max="1" width="6.140625" style="0" customWidth="1"/>
    <col min="2" max="2" width="95.421875" style="43" customWidth="1"/>
    <col min="3" max="3" width="38.7109375" style="0" customWidth="1"/>
    <col min="4" max="4" width="11.7109375" style="0" customWidth="1"/>
    <col min="5" max="5" width="14.421875" style="0" customWidth="1"/>
    <col min="6" max="6" width="24.8515625" style="0" customWidth="1"/>
    <col min="7" max="7" width="17.00390625" style="0" customWidth="1"/>
    <col min="8" max="8" width="27.57421875" style="48" customWidth="1"/>
    <col min="9" max="9" width="28.00390625" style="0" customWidth="1"/>
  </cols>
  <sheetData>
    <row r="1" ht="51" customHeight="1" thickBot="1"/>
    <row r="2" spans="1:9" ht="15.75" thickBot="1">
      <c r="A2" s="6" t="s">
        <v>1</v>
      </c>
      <c r="B2" s="33"/>
      <c r="C2" s="86" t="s">
        <v>303</v>
      </c>
      <c r="D2" s="87"/>
      <c r="E2" s="87"/>
      <c r="F2" s="87"/>
      <c r="G2" s="87"/>
      <c r="H2" s="87"/>
      <c r="I2" s="88"/>
    </row>
    <row r="3" spans="1:9" ht="15.75">
      <c r="A3" s="13" t="s">
        <v>9</v>
      </c>
      <c r="B3" s="42"/>
      <c r="C3" s="77"/>
      <c r="D3" s="78"/>
      <c r="E3" s="78"/>
      <c r="F3" s="78"/>
      <c r="G3" s="78"/>
      <c r="H3" s="79"/>
      <c r="I3" s="80"/>
    </row>
    <row r="4" spans="1:9" ht="75.75" customHeight="1">
      <c r="A4" s="14" t="s">
        <v>2</v>
      </c>
      <c r="B4" s="15" t="s">
        <v>3</v>
      </c>
      <c r="C4" s="14" t="s">
        <v>4</v>
      </c>
      <c r="D4" s="14" t="s">
        <v>5</v>
      </c>
      <c r="E4" s="15" t="s">
        <v>305</v>
      </c>
      <c r="F4" s="14" t="s">
        <v>12</v>
      </c>
      <c r="G4" s="14" t="s">
        <v>13</v>
      </c>
      <c r="H4" s="70" t="s">
        <v>14</v>
      </c>
      <c r="I4" s="14" t="s">
        <v>6</v>
      </c>
    </row>
    <row r="5" spans="1:9" ht="16.5" customHeight="1">
      <c r="A5" s="16">
        <v>1</v>
      </c>
      <c r="B5" s="17">
        <v>2</v>
      </c>
      <c r="C5" s="16">
        <v>3</v>
      </c>
      <c r="D5" s="16">
        <v>4</v>
      </c>
      <c r="E5" s="17">
        <v>5</v>
      </c>
      <c r="F5" s="16">
        <v>6</v>
      </c>
      <c r="G5" s="16">
        <v>7</v>
      </c>
      <c r="H5" s="71">
        <v>8</v>
      </c>
      <c r="I5" s="16">
        <v>9</v>
      </c>
    </row>
    <row r="6" spans="1:11" ht="32.25" customHeight="1">
      <c r="A6" s="18">
        <v>1</v>
      </c>
      <c r="B6" s="11" t="s">
        <v>15</v>
      </c>
      <c r="C6" s="19"/>
      <c r="D6" s="53" t="s">
        <v>270</v>
      </c>
      <c r="E6" s="34">
        <v>2</v>
      </c>
      <c r="F6" s="35">
        <f aca="true" t="shared" si="0" ref="F6:F69">H6/(1+G6*0.01)</f>
        <v>0</v>
      </c>
      <c r="G6" s="36">
        <v>23</v>
      </c>
      <c r="H6" s="45"/>
      <c r="I6" s="35">
        <f aca="true" t="shared" si="1" ref="I6:I69">H6*E6</f>
        <v>0</v>
      </c>
      <c r="K6" s="40"/>
    </row>
    <row r="7" spans="1:11" ht="32.25" customHeight="1">
      <c r="A7" s="18">
        <f aca="true" t="shared" si="2" ref="A7:A70">A6+1</f>
        <v>2</v>
      </c>
      <c r="B7" s="20" t="s">
        <v>16</v>
      </c>
      <c r="C7" s="21"/>
      <c r="D7" s="53" t="s">
        <v>288</v>
      </c>
      <c r="E7" s="34">
        <v>5</v>
      </c>
      <c r="F7" s="35">
        <f t="shared" si="0"/>
        <v>0</v>
      </c>
      <c r="G7" s="36">
        <v>23</v>
      </c>
      <c r="H7" s="45"/>
      <c r="I7" s="35">
        <f t="shared" si="1"/>
        <v>0</v>
      </c>
      <c r="K7" s="40"/>
    </row>
    <row r="8" spans="1:11" ht="32.25" customHeight="1">
      <c r="A8" s="18">
        <f t="shared" si="2"/>
        <v>3</v>
      </c>
      <c r="B8" s="9" t="s">
        <v>17</v>
      </c>
      <c r="C8" s="21"/>
      <c r="D8" s="53" t="s">
        <v>288</v>
      </c>
      <c r="E8" s="34">
        <v>10</v>
      </c>
      <c r="F8" s="35">
        <f t="shared" si="0"/>
        <v>0</v>
      </c>
      <c r="G8" s="36">
        <v>23</v>
      </c>
      <c r="H8" s="45"/>
      <c r="I8" s="35">
        <f t="shared" si="1"/>
        <v>0</v>
      </c>
      <c r="K8" s="40"/>
    </row>
    <row r="9" spans="1:11" ht="32.25" customHeight="1">
      <c r="A9" s="18">
        <f t="shared" si="2"/>
        <v>4</v>
      </c>
      <c r="B9" s="20" t="s">
        <v>18</v>
      </c>
      <c r="C9" s="21"/>
      <c r="D9" s="53" t="s">
        <v>288</v>
      </c>
      <c r="E9" s="34">
        <v>20</v>
      </c>
      <c r="F9" s="35">
        <f t="shared" si="0"/>
        <v>0</v>
      </c>
      <c r="G9" s="36">
        <v>23</v>
      </c>
      <c r="H9" s="45"/>
      <c r="I9" s="35">
        <f t="shared" si="1"/>
        <v>0</v>
      </c>
      <c r="K9" s="40"/>
    </row>
    <row r="10" spans="1:11" ht="32.25" customHeight="1">
      <c r="A10" s="18">
        <f t="shared" si="2"/>
        <v>5</v>
      </c>
      <c r="B10" s="9" t="s">
        <v>19</v>
      </c>
      <c r="C10" s="21"/>
      <c r="D10" s="53" t="s">
        <v>288</v>
      </c>
      <c r="E10" s="34">
        <v>10</v>
      </c>
      <c r="F10" s="35">
        <f t="shared" si="0"/>
        <v>0</v>
      </c>
      <c r="G10" s="36">
        <v>23</v>
      </c>
      <c r="H10" s="45"/>
      <c r="I10" s="35">
        <f t="shared" si="1"/>
        <v>0</v>
      </c>
      <c r="K10" s="40"/>
    </row>
    <row r="11" spans="1:11" ht="32.25" customHeight="1">
      <c r="A11" s="18">
        <f t="shared" si="2"/>
        <v>6</v>
      </c>
      <c r="B11" s="9" t="s">
        <v>20</v>
      </c>
      <c r="C11" s="21"/>
      <c r="D11" s="53" t="s">
        <v>288</v>
      </c>
      <c r="E11" s="34">
        <v>10</v>
      </c>
      <c r="F11" s="35">
        <f t="shared" si="0"/>
        <v>0</v>
      </c>
      <c r="G11" s="36">
        <v>23</v>
      </c>
      <c r="H11" s="45"/>
      <c r="I11" s="35">
        <f t="shared" si="1"/>
        <v>0</v>
      </c>
      <c r="K11" s="40"/>
    </row>
    <row r="12" spans="1:11" ht="32.25" customHeight="1">
      <c r="A12" s="18">
        <f t="shared" si="2"/>
        <v>7</v>
      </c>
      <c r="B12" s="20" t="s">
        <v>21</v>
      </c>
      <c r="C12" s="21"/>
      <c r="D12" s="53" t="s">
        <v>288</v>
      </c>
      <c r="E12" s="34">
        <v>20</v>
      </c>
      <c r="F12" s="35">
        <f t="shared" si="0"/>
        <v>0</v>
      </c>
      <c r="G12" s="36">
        <v>23</v>
      </c>
      <c r="H12" s="45"/>
      <c r="I12" s="35">
        <f t="shared" si="1"/>
        <v>0</v>
      </c>
      <c r="K12" s="40"/>
    </row>
    <row r="13" spans="1:11" ht="32.25" customHeight="1">
      <c r="A13" s="18">
        <f t="shared" si="2"/>
        <v>8</v>
      </c>
      <c r="B13" s="11" t="s">
        <v>22</v>
      </c>
      <c r="C13" s="21"/>
      <c r="D13" s="53" t="s">
        <v>288</v>
      </c>
      <c r="E13" s="34">
        <v>10</v>
      </c>
      <c r="F13" s="35">
        <f t="shared" si="0"/>
        <v>0</v>
      </c>
      <c r="G13" s="36">
        <v>23</v>
      </c>
      <c r="H13" s="45"/>
      <c r="I13" s="35">
        <f t="shared" si="1"/>
        <v>0</v>
      </c>
      <c r="K13" s="40"/>
    </row>
    <row r="14" spans="1:11" ht="32.25" customHeight="1">
      <c r="A14" s="51">
        <f t="shared" si="2"/>
        <v>9</v>
      </c>
      <c r="B14" s="47" t="s">
        <v>261</v>
      </c>
      <c r="C14" s="28"/>
      <c r="D14" s="65" t="s">
        <v>288</v>
      </c>
      <c r="E14" s="37">
        <v>10</v>
      </c>
      <c r="F14" s="35">
        <f t="shared" si="0"/>
        <v>0</v>
      </c>
      <c r="G14" s="36">
        <v>23</v>
      </c>
      <c r="H14" s="45"/>
      <c r="I14" s="44">
        <f t="shared" si="1"/>
        <v>0</v>
      </c>
      <c r="K14" s="40"/>
    </row>
    <row r="15" spans="1:11" ht="32.25" customHeight="1">
      <c r="A15" s="18">
        <f t="shared" si="2"/>
        <v>10</v>
      </c>
      <c r="B15" s="9" t="s">
        <v>23</v>
      </c>
      <c r="C15" s="21"/>
      <c r="D15" s="53" t="s">
        <v>270</v>
      </c>
      <c r="E15" s="34">
        <v>5</v>
      </c>
      <c r="F15" s="35">
        <f t="shared" si="0"/>
        <v>0</v>
      </c>
      <c r="G15" s="36">
        <v>23</v>
      </c>
      <c r="H15" s="45"/>
      <c r="I15" s="35">
        <f t="shared" si="1"/>
        <v>0</v>
      </c>
      <c r="K15" s="40"/>
    </row>
    <row r="16" spans="1:14" ht="30.75">
      <c r="A16" s="18">
        <f t="shared" si="2"/>
        <v>11</v>
      </c>
      <c r="B16" s="9" t="s">
        <v>24</v>
      </c>
      <c r="C16" s="21"/>
      <c r="D16" s="53" t="s">
        <v>270</v>
      </c>
      <c r="E16" s="34">
        <v>5</v>
      </c>
      <c r="F16" s="35">
        <f t="shared" si="0"/>
        <v>0</v>
      </c>
      <c r="G16" s="36">
        <v>23</v>
      </c>
      <c r="H16" s="45"/>
      <c r="I16" s="35">
        <f t="shared" si="1"/>
        <v>0</v>
      </c>
      <c r="J16" s="5"/>
      <c r="K16" s="40"/>
      <c r="L16" s="5"/>
      <c r="M16" s="5"/>
      <c r="N16" s="5"/>
    </row>
    <row r="17" spans="1:14" ht="30.75">
      <c r="A17" s="18">
        <f t="shared" si="2"/>
        <v>12</v>
      </c>
      <c r="B17" s="9" t="s">
        <v>25</v>
      </c>
      <c r="C17" s="22"/>
      <c r="D17" s="53" t="s">
        <v>270</v>
      </c>
      <c r="E17" s="34">
        <v>10</v>
      </c>
      <c r="F17" s="35">
        <f t="shared" si="0"/>
        <v>0</v>
      </c>
      <c r="G17" s="36">
        <v>23</v>
      </c>
      <c r="H17" s="45"/>
      <c r="I17" s="35">
        <f t="shared" si="1"/>
        <v>0</v>
      </c>
      <c r="J17" s="5"/>
      <c r="K17" s="40"/>
      <c r="L17" s="5"/>
      <c r="M17" s="5"/>
      <c r="N17" s="5"/>
    </row>
    <row r="18" spans="1:14" ht="15.75" customHeight="1">
      <c r="A18" s="18">
        <f t="shared" si="2"/>
        <v>13</v>
      </c>
      <c r="B18" s="7" t="s">
        <v>26</v>
      </c>
      <c r="C18" s="23"/>
      <c r="D18" s="53" t="s">
        <v>288</v>
      </c>
      <c r="E18" s="34">
        <v>5</v>
      </c>
      <c r="F18" s="35">
        <f t="shared" si="0"/>
        <v>0</v>
      </c>
      <c r="G18" s="36">
        <v>23</v>
      </c>
      <c r="H18" s="72"/>
      <c r="I18" s="35">
        <f t="shared" si="1"/>
        <v>0</v>
      </c>
      <c r="J18" s="5"/>
      <c r="K18" s="40"/>
      <c r="L18" s="5"/>
      <c r="M18" s="5"/>
      <c r="N18" s="5"/>
    </row>
    <row r="19" spans="1:14" ht="30.75">
      <c r="A19" s="18">
        <f t="shared" si="2"/>
        <v>14</v>
      </c>
      <c r="B19" s="10" t="s">
        <v>27</v>
      </c>
      <c r="C19" s="24"/>
      <c r="D19" s="53" t="s">
        <v>288</v>
      </c>
      <c r="E19" s="34">
        <v>140</v>
      </c>
      <c r="F19" s="35">
        <f t="shared" si="0"/>
        <v>0</v>
      </c>
      <c r="G19" s="36">
        <v>23</v>
      </c>
      <c r="H19" s="72"/>
      <c r="I19" s="35">
        <f t="shared" si="1"/>
        <v>0</v>
      </c>
      <c r="J19" s="5"/>
      <c r="K19" s="40"/>
      <c r="L19" s="5"/>
      <c r="M19" s="5"/>
      <c r="N19" s="5"/>
    </row>
    <row r="20" spans="1:14" ht="30.75">
      <c r="A20" s="18">
        <f t="shared" si="2"/>
        <v>15</v>
      </c>
      <c r="B20" s="9" t="s">
        <v>28</v>
      </c>
      <c r="C20" s="25"/>
      <c r="D20" s="53" t="s">
        <v>270</v>
      </c>
      <c r="E20" s="34">
        <v>100</v>
      </c>
      <c r="F20" s="35">
        <f t="shared" si="0"/>
        <v>0</v>
      </c>
      <c r="G20" s="36">
        <v>23</v>
      </c>
      <c r="H20" s="72"/>
      <c r="I20" s="35">
        <f t="shared" si="1"/>
        <v>0</v>
      </c>
      <c r="J20" s="5"/>
      <c r="K20" s="40"/>
      <c r="L20" s="5"/>
      <c r="M20" s="5"/>
      <c r="N20" s="5"/>
    </row>
    <row r="21" spans="1:11" ht="30.75">
      <c r="A21" s="18">
        <f t="shared" si="2"/>
        <v>16</v>
      </c>
      <c r="B21" s="11" t="s">
        <v>29</v>
      </c>
      <c r="C21" s="26"/>
      <c r="D21" s="53" t="s">
        <v>270</v>
      </c>
      <c r="E21" s="34">
        <v>100</v>
      </c>
      <c r="F21" s="35">
        <f t="shared" si="0"/>
        <v>0</v>
      </c>
      <c r="G21" s="36">
        <v>23</v>
      </c>
      <c r="H21" s="45"/>
      <c r="I21" s="35">
        <f t="shared" si="1"/>
        <v>0</v>
      </c>
      <c r="K21" s="40"/>
    </row>
    <row r="22" spans="1:11" ht="30.75">
      <c r="A22" s="18">
        <f t="shared" si="2"/>
        <v>17</v>
      </c>
      <c r="B22" s="11" t="s">
        <v>30</v>
      </c>
      <c r="C22" s="27"/>
      <c r="D22" s="53" t="s">
        <v>270</v>
      </c>
      <c r="E22" s="34">
        <v>30</v>
      </c>
      <c r="F22" s="35">
        <f t="shared" si="0"/>
        <v>0</v>
      </c>
      <c r="G22" s="36">
        <v>23</v>
      </c>
      <c r="H22" s="45"/>
      <c r="I22" s="35">
        <f t="shared" si="1"/>
        <v>0</v>
      </c>
      <c r="K22" s="40"/>
    </row>
    <row r="23" spans="1:11" ht="30.75">
      <c r="A23" s="18">
        <f t="shared" si="2"/>
        <v>18</v>
      </c>
      <c r="B23" s="9" t="s">
        <v>31</v>
      </c>
      <c r="C23" s="28"/>
      <c r="D23" s="53" t="s">
        <v>270</v>
      </c>
      <c r="E23" s="34">
        <v>100</v>
      </c>
      <c r="F23" s="35">
        <f t="shared" si="0"/>
        <v>0</v>
      </c>
      <c r="G23" s="36">
        <v>23</v>
      </c>
      <c r="H23" s="45"/>
      <c r="I23" s="35">
        <f t="shared" si="1"/>
        <v>0</v>
      </c>
      <c r="K23" s="40"/>
    </row>
    <row r="24" spans="1:11" ht="15.75">
      <c r="A24" s="18">
        <f t="shared" si="2"/>
        <v>19</v>
      </c>
      <c r="B24" s="20" t="s">
        <v>32</v>
      </c>
      <c r="C24" s="28"/>
      <c r="D24" s="54" t="s">
        <v>288</v>
      </c>
      <c r="E24" s="37">
        <v>20</v>
      </c>
      <c r="F24" s="35">
        <f t="shared" si="0"/>
        <v>0</v>
      </c>
      <c r="G24" s="36">
        <v>23</v>
      </c>
      <c r="H24" s="45"/>
      <c r="I24" s="35">
        <f t="shared" si="1"/>
        <v>0</v>
      </c>
      <c r="K24" s="40"/>
    </row>
    <row r="25" spans="1:11" ht="15.75">
      <c r="A25" s="18">
        <f t="shared" si="2"/>
        <v>20</v>
      </c>
      <c r="B25" s="20" t="s">
        <v>33</v>
      </c>
      <c r="C25" s="28"/>
      <c r="D25" s="54" t="s">
        <v>288</v>
      </c>
      <c r="E25" s="37">
        <v>4</v>
      </c>
      <c r="F25" s="35">
        <f t="shared" si="0"/>
        <v>0</v>
      </c>
      <c r="G25" s="36">
        <v>23</v>
      </c>
      <c r="H25" s="45"/>
      <c r="I25" s="35">
        <f t="shared" si="1"/>
        <v>0</v>
      </c>
      <c r="K25" s="40"/>
    </row>
    <row r="26" spans="1:11" ht="30.75">
      <c r="A26" s="18">
        <f t="shared" si="2"/>
        <v>21</v>
      </c>
      <c r="B26" s="9" t="s">
        <v>34</v>
      </c>
      <c r="C26" s="28"/>
      <c r="D26" s="53" t="s">
        <v>288</v>
      </c>
      <c r="E26" s="34">
        <v>10</v>
      </c>
      <c r="F26" s="35">
        <f t="shared" si="0"/>
        <v>0</v>
      </c>
      <c r="G26" s="36">
        <v>23</v>
      </c>
      <c r="H26" s="45"/>
      <c r="I26" s="35">
        <f t="shared" si="1"/>
        <v>0</v>
      </c>
      <c r="K26" s="40"/>
    </row>
    <row r="27" spans="1:11" ht="31.5">
      <c r="A27" s="18">
        <f t="shared" si="2"/>
        <v>22</v>
      </c>
      <c r="B27" s="9" t="s">
        <v>35</v>
      </c>
      <c r="C27" s="28"/>
      <c r="D27" s="53" t="s">
        <v>288</v>
      </c>
      <c r="E27" s="34">
        <v>50</v>
      </c>
      <c r="F27" s="35">
        <f t="shared" si="0"/>
        <v>0</v>
      </c>
      <c r="G27" s="36">
        <v>23</v>
      </c>
      <c r="H27" s="45"/>
      <c r="I27" s="35">
        <f t="shared" si="1"/>
        <v>0</v>
      </c>
      <c r="K27" s="40"/>
    </row>
    <row r="28" spans="1:11" ht="31.5">
      <c r="A28" s="18">
        <f t="shared" si="2"/>
        <v>23</v>
      </c>
      <c r="B28" s="9" t="s">
        <v>36</v>
      </c>
      <c r="C28" s="28"/>
      <c r="D28" s="53" t="s">
        <v>288</v>
      </c>
      <c r="E28" s="34">
        <v>60</v>
      </c>
      <c r="F28" s="35">
        <f t="shared" si="0"/>
        <v>0</v>
      </c>
      <c r="G28" s="36">
        <v>23</v>
      </c>
      <c r="H28" s="45"/>
      <c r="I28" s="35">
        <f t="shared" si="1"/>
        <v>0</v>
      </c>
      <c r="K28" s="40"/>
    </row>
    <row r="29" spans="1:11" ht="30.75">
      <c r="A29" s="18">
        <f t="shared" si="2"/>
        <v>24</v>
      </c>
      <c r="B29" s="20" t="s">
        <v>37</v>
      </c>
      <c r="C29" s="28"/>
      <c r="D29" s="54" t="s">
        <v>288</v>
      </c>
      <c r="E29" s="37">
        <v>20</v>
      </c>
      <c r="F29" s="35">
        <f t="shared" si="0"/>
        <v>0</v>
      </c>
      <c r="G29" s="36">
        <v>23</v>
      </c>
      <c r="H29" s="45"/>
      <c r="I29" s="35">
        <f t="shared" si="1"/>
        <v>0</v>
      </c>
      <c r="K29" s="40"/>
    </row>
    <row r="30" spans="1:11" ht="30.75">
      <c r="A30" s="18">
        <f t="shared" si="2"/>
        <v>25</v>
      </c>
      <c r="B30" s="20" t="s">
        <v>38</v>
      </c>
      <c r="C30" s="28"/>
      <c r="D30" s="54" t="s">
        <v>288</v>
      </c>
      <c r="E30" s="37">
        <v>20</v>
      </c>
      <c r="F30" s="35">
        <f t="shared" si="0"/>
        <v>0</v>
      </c>
      <c r="G30" s="36">
        <v>23</v>
      </c>
      <c r="H30" s="45"/>
      <c r="I30" s="35">
        <f t="shared" si="1"/>
        <v>0</v>
      </c>
      <c r="K30" s="40"/>
    </row>
    <row r="31" spans="1:11" ht="46.5">
      <c r="A31" s="51">
        <f t="shared" si="2"/>
        <v>26</v>
      </c>
      <c r="B31" s="47" t="s">
        <v>267</v>
      </c>
      <c r="C31" s="28"/>
      <c r="D31" s="67" t="s">
        <v>288</v>
      </c>
      <c r="E31" s="37">
        <v>10</v>
      </c>
      <c r="F31" s="35">
        <f t="shared" si="0"/>
        <v>0</v>
      </c>
      <c r="G31" s="36">
        <v>23</v>
      </c>
      <c r="H31" s="45"/>
      <c r="I31" s="44">
        <f t="shared" si="1"/>
        <v>0</v>
      </c>
      <c r="K31" s="40"/>
    </row>
    <row r="32" spans="1:11" ht="46.5">
      <c r="A32" s="51">
        <f t="shared" si="2"/>
        <v>27</v>
      </c>
      <c r="B32" s="46" t="s">
        <v>268</v>
      </c>
      <c r="C32" s="28"/>
      <c r="D32" s="65" t="s">
        <v>288</v>
      </c>
      <c r="E32" s="37">
        <v>10</v>
      </c>
      <c r="F32" s="35">
        <f t="shared" si="0"/>
        <v>0</v>
      </c>
      <c r="G32" s="36">
        <v>23</v>
      </c>
      <c r="H32" s="45"/>
      <c r="I32" s="44">
        <f t="shared" si="1"/>
        <v>0</v>
      </c>
      <c r="K32" s="40"/>
    </row>
    <row r="33" spans="1:11" ht="75.75">
      <c r="A33" s="18">
        <f t="shared" si="2"/>
        <v>28</v>
      </c>
      <c r="B33" s="9" t="s">
        <v>39</v>
      </c>
      <c r="C33" s="28"/>
      <c r="D33" s="53" t="s">
        <v>288</v>
      </c>
      <c r="E33" s="34">
        <v>440</v>
      </c>
      <c r="F33" s="35">
        <f t="shared" si="0"/>
        <v>0</v>
      </c>
      <c r="G33" s="36">
        <v>23</v>
      </c>
      <c r="H33" s="45"/>
      <c r="I33" s="35">
        <f t="shared" si="1"/>
        <v>0</v>
      </c>
      <c r="K33" s="40"/>
    </row>
    <row r="34" spans="1:11" ht="30.75">
      <c r="A34" s="18">
        <f t="shared" si="2"/>
        <v>29</v>
      </c>
      <c r="B34" s="11" t="s">
        <v>40</v>
      </c>
      <c r="C34" s="28"/>
      <c r="D34" s="53" t="s">
        <v>288</v>
      </c>
      <c r="E34" s="34">
        <v>180</v>
      </c>
      <c r="F34" s="35">
        <f t="shared" si="0"/>
        <v>0</v>
      </c>
      <c r="G34" s="36">
        <v>23</v>
      </c>
      <c r="H34" s="45"/>
      <c r="I34" s="35">
        <f t="shared" si="1"/>
        <v>0</v>
      </c>
      <c r="K34" s="40"/>
    </row>
    <row r="35" spans="1:11" ht="15.75">
      <c r="A35" s="18">
        <f t="shared" si="2"/>
        <v>30</v>
      </c>
      <c r="B35" s="20" t="s">
        <v>41</v>
      </c>
      <c r="C35" s="28"/>
      <c r="D35" s="54" t="s">
        <v>289</v>
      </c>
      <c r="E35" s="37">
        <v>1</v>
      </c>
      <c r="F35" s="35">
        <f t="shared" si="0"/>
        <v>0</v>
      </c>
      <c r="G35" s="36">
        <v>23</v>
      </c>
      <c r="H35" s="45"/>
      <c r="I35" s="35">
        <f t="shared" si="1"/>
        <v>0</v>
      </c>
      <c r="K35" s="40"/>
    </row>
    <row r="36" spans="1:11" ht="15.75">
      <c r="A36" s="18">
        <f t="shared" si="2"/>
        <v>31</v>
      </c>
      <c r="B36" s="20" t="s">
        <v>42</v>
      </c>
      <c r="C36" s="28"/>
      <c r="D36" s="54" t="s">
        <v>289</v>
      </c>
      <c r="E36" s="37">
        <v>1</v>
      </c>
      <c r="F36" s="35">
        <f t="shared" si="0"/>
        <v>0</v>
      </c>
      <c r="G36" s="36">
        <v>23</v>
      </c>
      <c r="H36" s="45"/>
      <c r="I36" s="35">
        <f t="shared" si="1"/>
        <v>0</v>
      </c>
      <c r="K36" s="40"/>
    </row>
    <row r="37" spans="1:11" ht="15.75">
      <c r="A37" s="18">
        <f t="shared" si="2"/>
        <v>32</v>
      </c>
      <c r="B37" s="20" t="s">
        <v>43</v>
      </c>
      <c r="C37" s="28"/>
      <c r="D37" s="54" t="s">
        <v>289</v>
      </c>
      <c r="E37" s="37">
        <v>4</v>
      </c>
      <c r="F37" s="35">
        <f t="shared" si="0"/>
        <v>0</v>
      </c>
      <c r="G37" s="36">
        <v>23</v>
      </c>
      <c r="H37" s="45"/>
      <c r="I37" s="35">
        <f t="shared" si="1"/>
        <v>0</v>
      </c>
      <c r="K37" s="40"/>
    </row>
    <row r="38" spans="1:11" ht="15.75">
      <c r="A38" s="18">
        <f t="shared" si="2"/>
        <v>33</v>
      </c>
      <c r="B38" s="20" t="s">
        <v>44</v>
      </c>
      <c r="C38" s="28"/>
      <c r="D38" s="54" t="s">
        <v>289</v>
      </c>
      <c r="E38" s="37">
        <v>1</v>
      </c>
      <c r="F38" s="35">
        <f t="shared" si="0"/>
        <v>0</v>
      </c>
      <c r="G38" s="36">
        <v>23</v>
      </c>
      <c r="H38" s="45"/>
      <c r="I38" s="35">
        <f t="shared" si="1"/>
        <v>0</v>
      </c>
      <c r="K38" s="40"/>
    </row>
    <row r="39" spans="1:11" ht="15.75">
      <c r="A39" s="18">
        <f t="shared" si="2"/>
        <v>34</v>
      </c>
      <c r="B39" s="20" t="s">
        <v>45</v>
      </c>
      <c r="C39" s="28"/>
      <c r="D39" s="54" t="s">
        <v>289</v>
      </c>
      <c r="E39" s="37">
        <v>1</v>
      </c>
      <c r="F39" s="35">
        <f t="shared" si="0"/>
        <v>0</v>
      </c>
      <c r="G39" s="36">
        <v>23</v>
      </c>
      <c r="H39" s="45"/>
      <c r="I39" s="35">
        <f t="shared" si="1"/>
        <v>0</v>
      </c>
      <c r="K39" s="40"/>
    </row>
    <row r="40" spans="1:11" ht="15.75">
      <c r="A40" s="18">
        <f t="shared" si="2"/>
        <v>35</v>
      </c>
      <c r="B40" s="20" t="s">
        <v>46</v>
      </c>
      <c r="C40" s="28"/>
      <c r="D40" s="54" t="s">
        <v>289</v>
      </c>
      <c r="E40" s="37">
        <v>10</v>
      </c>
      <c r="F40" s="35">
        <f t="shared" si="0"/>
        <v>0</v>
      </c>
      <c r="G40" s="36">
        <v>23</v>
      </c>
      <c r="H40" s="45"/>
      <c r="I40" s="35">
        <f t="shared" si="1"/>
        <v>0</v>
      </c>
      <c r="K40" s="40"/>
    </row>
    <row r="41" spans="1:11" ht="60.75">
      <c r="A41" s="51">
        <f t="shared" si="2"/>
        <v>36</v>
      </c>
      <c r="B41" s="47" t="s">
        <v>273</v>
      </c>
      <c r="C41" s="28"/>
      <c r="D41" s="64" t="s">
        <v>288</v>
      </c>
      <c r="E41" s="37">
        <v>100</v>
      </c>
      <c r="F41" s="35">
        <f t="shared" si="0"/>
        <v>0</v>
      </c>
      <c r="G41" s="36">
        <v>23</v>
      </c>
      <c r="H41" s="45"/>
      <c r="I41" s="44">
        <f t="shared" si="1"/>
        <v>0</v>
      </c>
      <c r="K41" s="40"/>
    </row>
    <row r="42" spans="1:11" ht="60.75">
      <c r="A42" s="51">
        <f t="shared" si="2"/>
        <v>37</v>
      </c>
      <c r="B42" s="47" t="s">
        <v>271</v>
      </c>
      <c r="C42" s="28"/>
      <c r="D42" s="64" t="s">
        <v>288</v>
      </c>
      <c r="E42" s="37">
        <v>150</v>
      </c>
      <c r="F42" s="35">
        <f t="shared" si="0"/>
        <v>0</v>
      </c>
      <c r="G42" s="36">
        <v>23</v>
      </c>
      <c r="H42" s="45"/>
      <c r="I42" s="44">
        <f t="shared" si="1"/>
        <v>0</v>
      </c>
      <c r="K42" s="40"/>
    </row>
    <row r="43" spans="1:11" ht="60.75">
      <c r="A43" s="51">
        <f t="shared" si="2"/>
        <v>38</v>
      </c>
      <c r="B43" s="47" t="s">
        <v>272</v>
      </c>
      <c r="C43" s="28"/>
      <c r="D43" s="64" t="s">
        <v>288</v>
      </c>
      <c r="E43" s="37">
        <v>100</v>
      </c>
      <c r="F43" s="35">
        <f t="shared" si="0"/>
        <v>0</v>
      </c>
      <c r="G43" s="36">
        <v>23</v>
      </c>
      <c r="H43" s="45"/>
      <c r="I43" s="44">
        <f t="shared" si="1"/>
        <v>0</v>
      </c>
      <c r="K43" s="40"/>
    </row>
    <row r="44" spans="1:11" ht="60.75">
      <c r="A44" s="18">
        <f t="shared" si="2"/>
        <v>39</v>
      </c>
      <c r="B44" s="9" t="s">
        <v>47</v>
      </c>
      <c r="C44" s="28"/>
      <c r="D44" s="53" t="s">
        <v>288</v>
      </c>
      <c r="E44" s="34">
        <v>10</v>
      </c>
      <c r="F44" s="35">
        <f t="shared" si="0"/>
        <v>0</v>
      </c>
      <c r="G44" s="36">
        <v>23</v>
      </c>
      <c r="H44" s="45"/>
      <c r="I44" s="35">
        <f t="shared" si="1"/>
        <v>0</v>
      </c>
      <c r="K44" s="40"/>
    </row>
    <row r="45" spans="1:11" ht="45.75">
      <c r="A45" s="18">
        <f t="shared" si="2"/>
        <v>40</v>
      </c>
      <c r="B45" s="9" t="s">
        <v>48</v>
      </c>
      <c r="C45" s="28"/>
      <c r="D45" s="53" t="s">
        <v>288</v>
      </c>
      <c r="E45" s="34">
        <v>20</v>
      </c>
      <c r="F45" s="35">
        <f t="shared" si="0"/>
        <v>0</v>
      </c>
      <c r="G45" s="36">
        <v>23</v>
      </c>
      <c r="H45" s="45"/>
      <c r="I45" s="35">
        <f t="shared" si="1"/>
        <v>0</v>
      </c>
      <c r="K45" s="40"/>
    </row>
    <row r="46" spans="1:11" ht="30.75">
      <c r="A46" s="18">
        <f t="shared" si="2"/>
        <v>41</v>
      </c>
      <c r="B46" s="9" t="s">
        <v>49</v>
      </c>
      <c r="C46" s="28"/>
      <c r="D46" s="53" t="s">
        <v>288</v>
      </c>
      <c r="E46" s="34">
        <v>10</v>
      </c>
      <c r="F46" s="35">
        <f t="shared" si="0"/>
        <v>0</v>
      </c>
      <c r="G46" s="36">
        <v>23</v>
      </c>
      <c r="H46" s="45"/>
      <c r="I46" s="35">
        <f t="shared" si="1"/>
        <v>0</v>
      </c>
      <c r="K46" s="40"/>
    </row>
    <row r="47" spans="1:11" ht="45.75">
      <c r="A47" s="51">
        <f t="shared" si="2"/>
        <v>42</v>
      </c>
      <c r="B47" s="11" t="s">
        <v>295</v>
      </c>
      <c r="C47" s="52"/>
      <c r="D47" s="64" t="s">
        <v>290</v>
      </c>
      <c r="E47" s="68">
        <v>1</v>
      </c>
      <c r="F47" s="35">
        <f t="shared" si="0"/>
        <v>0</v>
      </c>
      <c r="G47" s="36">
        <v>23</v>
      </c>
      <c r="H47" s="73"/>
      <c r="I47" s="44">
        <f t="shared" si="1"/>
        <v>0</v>
      </c>
      <c r="K47" s="40"/>
    </row>
    <row r="48" spans="1:11" ht="150.75">
      <c r="A48" s="18">
        <f t="shared" si="2"/>
        <v>43</v>
      </c>
      <c r="B48" s="11" t="s">
        <v>297</v>
      </c>
      <c r="C48" s="28"/>
      <c r="D48" s="53" t="s">
        <v>290</v>
      </c>
      <c r="E48" s="34">
        <v>10</v>
      </c>
      <c r="F48" s="35">
        <f t="shared" si="0"/>
        <v>0</v>
      </c>
      <c r="G48" s="36">
        <v>23</v>
      </c>
      <c r="H48" s="45"/>
      <c r="I48" s="35">
        <f t="shared" si="1"/>
        <v>0</v>
      </c>
      <c r="K48" s="40"/>
    </row>
    <row r="49" spans="1:11" ht="45.75">
      <c r="A49" s="18">
        <f t="shared" si="2"/>
        <v>44</v>
      </c>
      <c r="B49" s="11" t="s">
        <v>296</v>
      </c>
      <c r="C49" s="28"/>
      <c r="D49" s="53" t="s">
        <v>290</v>
      </c>
      <c r="E49" s="34">
        <v>15</v>
      </c>
      <c r="F49" s="35">
        <f t="shared" si="0"/>
        <v>0</v>
      </c>
      <c r="G49" s="36">
        <v>23</v>
      </c>
      <c r="H49" s="45"/>
      <c r="I49" s="35">
        <f t="shared" si="1"/>
        <v>0</v>
      </c>
      <c r="K49" s="40"/>
    </row>
    <row r="50" spans="1:11" ht="45.75">
      <c r="A50" s="18">
        <f t="shared" si="2"/>
        <v>45</v>
      </c>
      <c r="B50" s="9" t="s">
        <v>50</v>
      </c>
      <c r="C50" s="28"/>
      <c r="D50" s="53" t="s">
        <v>270</v>
      </c>
      <c r="E50" s="34">
        <v>50</v>
      </c>
      <c r="F50" s="35">
        <f t="shared" si="0"/>
        <v>0</v>
      </c>
      <c r="G50" s="36">
        <v>23</v>
      </c>
      <c r="H50" s="45"/>
      <c r="I50" s="35">
        <f t="shared" si="1"/>
        <v>0</v>
      </c>
      <c r="K50" s="40"/>
    </row>
    <row r="51" spans="1:11" ht="45.75">
      <c r="A51" s="18">
        <f t="shared" si="2"/>
        <v>46</v>
      </c>
      <c r="B51" s="11" t="s">
        <v>301</v>
      </c>
      <c r="C51" s="28"/>
      <c r="D51" s="53" t="s">
        <v>270</v>
      </c>
      <c r="E51" s="34">
        <v>2</v>
      </c>
      <c r="F51" s="35">
        <f t="shared" si="0"/>
        <v>0</v>
      </c>
      <c r="G51" s="36">
        <v>23</v>
      </c>
      <c r="H51" s="45"/>
      <c r="I51" s="35">
        <f t="shared" si="1"/>
        <v>0</v>
      </c>
      <c r="K51" s="40"/>
    </row>
    <row r="52" spans="1:11" ht="30.75">
      <c r="A52" s="18">
        <f t="shared" si="2"/>
        <v>47</v>
      </c>
      <c r="B52" s="9" t="s">
        <v>51</v>
      </c>
      <c r="C52" s="28"/>
      <c r="D52" s="53" t="s">
        <v>270</v>
      </c>
      <c r="E52" s="34">
        <v>5</v>
      </c>
      <c r="F52" s="35">
        <f t="shared" si="0"/>
        <v>0</v>
      </c>
      <c r="G52" s="36">
        <v>23</v>
      </c>
      <c r="H52" s="45"/>
      <c r="I52" s="35">
        <f t="shared" si="1"/>
        <v>0</v>
      </c>
      <c r="K52" s="40"/>
    </row>
    <row r="53" spans="1:11" ht="15.75">
      <c r="A53" s="18">
        <f t="shared" si="2"/>
        <v>48</v>
      </c>
      <c r="B53" s="9" t="s">
        <v>52</v>
      </c>
      <c r="C53" s="28"/>
      <c r="D53" s="53" t="s">
        <v>270</v>
      </c>
      <c r="E53" s="34">
        <v>25</v>
      </c>
      <c r="F53" s="35">
        <f t="shared" si="0"/>
        <v>0</v>
      </c>
      <c r="G53" s="36">
        <v>23</v>
      </c>
      <c r="H53" s="45"/>
      <c r="I53" s="35">
        <f t="shared" si="1"/>
        <v>0</v>
      </c>
      <c r="K53" s="40"/>
    </row>
    <row r="54" spans="1:11" ht="15.75">
      <c r="A54" s="18">
        <f t="shared" si="2"/>
        <v>49</v>
      </c>
      <c r="B54" s="9" t="s">
        <v>53</v>
      </c>
      <c r="C54" s="28"/>
      <c r="D54" s="53" t="s">
        <v>270</v>
      </c>
      <c r="E54" s="34">
        <v>25</v>
      </c>
      <c r="F54" s="35">
        <f t="shared" si="0"/>
        <v>0</v>
      </c>
      <c r="G54" s="36">
        <v>23</v>
      </c>
      <c r="H54" s="45"/>
      <c r="I54" s="35">
        <f t="shared" si="1"/>
        <v>0</v>
      </c>
      <c r="K54" s="40"/>
    </row>
    <row r="55" spans="1:11" ht="30.75">
      <c r="A55" s="18">
        <f t="shared" si="2"/>
        <v>50</v>
      </c>
      <c r="B55" s="11" t="s">
        <v>54</v>
      </c>
      <c r="C55" s="28"/>
      <c r="D55" s="53" t="s">
        <v>288</v>
      </c>
      <c r="E55" s="34">
        <v>90</v>
      </c>
      <c r="F55" s="35">
        <f t="shared" si="0"/>
        <v>0</v>
      </c>
      <c r="G55" s="36">
        <v>23</v>
      </c>
      <c r="H55" s="45"/>
      <c r="I55" s="35">
        <f t="shared" si="1"/>
        <v>0</v>
      </c>
      <c r="K55" s="40"/>
    </row>
    <row r="56" spans="1:11" ht="15.75">
      <c r="A56" s="18">
        <f t="shared" si="2"/>
        <v>51</v>
      </c>
      <c r="B56" s="9" t="s">
        <v>55</v>
      </c>
      <c r="C56" s="28"/>
      <c r="D56" s="53" t="s">
        <v>270</v>
      </c>
      <c r="E56" s="34">
        <v>1</v>
      </c>
      <c r="F56" s="35">
        <f t="shared" si="0"/>
        <v>0</v>
      </c>
      <c r="G56" s="36">
        <v>23</v>
      </c>
      <c r="H56" s="45"/>
      <c r="I56" s="35">
        <f t="shared" si="1"/>
        <v>0</v>
      </c>
      <c r="K56" s="40"/>
    </row>
    <row r="57" spans="1:11" ht="45.75">
      <c r="A57" s="18">
        <f t="shared" si="2"/>
        <v>52</v>
      </c>
      <c r="B57" s="9" t="s">
        <v>56</v>
      </c>
      <c r="C57" s="28"/>
      <c r="D57" s="53" t="s">
        <v>288</v>
      </c>
      <c r="E57" s="34">
        <v>20</v>
      </c>
      <c r="F57" s="35">
        <f t="shared" si="0"/>
        <v>0</v>
      </c>
      <c r="G57" s="36">
        <v>23</v>
      </c>
      <c r="H57" s="45"/>
      <c r="I57" s="35">
        <f t="shared" si="1"/>
        <v>0</v>
      </c>
      <c r="K57" s="40"/>
    </row>
    <row r="58" spans="1:11" ht="30.75">
      <c r="A58" s="18">
        <f t="shared" si="2"/>
        <v>53</v>
      </c>
      <c r="B58" s="9" t="s">
        <v>57</v>
      </c>
      <c r="C58" s="28"/>
      <c r="D58" s="53" t="s">
        <v>288</v>
      </c>
      <c r="E58" s="34">
        <v>70</v>
      </c>
      <c r="F58" s="35">
        <f t="shared" si="0"/>
        <v>0</v>
      </c>
      <c r="G58" s="36">
        <v>23</v>
      </c>
      <c r="H58" s="45"/>
      <c r="I58" s="35">
        <f t="shared" si="1"/>
        <v>0</v>
      </c>
      <c r="K58" s="40"/>
    </row>
    <row r="59" spans="1:11" ht="30.75">
      <c r="A59" s="18">
        <f t="shared" si="2"/>
        <v>54</v>
      </c>
      <c r="B59" s="9" t="s">
        <v>58</v>
      </c>
      <c r="C59" s="28"/>
      <c r="D59" s="53" t="s">
        <v>270</v>
      </c>
      <c r="E59" s="34">
        <v>5</v>
      </c>
      <c r="F59" s="35">
        <f t="shared" si="0"/>
        <v>0</v>
      </c>
      <c r="G59" s="36">
        <v>23</v>
      </c>
      <c r="H59" s="45"/>
      <c r="I59" s="35">
        <f t="shared" si="1"/>
        <v>0</v>
      </c>
      <c r="K59" s="40"/>
    </row>
    <row r="60" spans="1:11" ht="45.75">
      <c r="A60" s="18">
        <f t="shared" si="2"/>
        <v>55</v>
      </c>
      <c r="B60" s="11" t="s">
        <v>59</v>
      </c>
      <c r="C60" s="28"/>
      <c r="D60" s="53" t="s">
        <v>288</v>
      </c>
      <c r="E60" s="34">
        <v>3300</v>
      </c>
      <c r="F60" s="35">
        <f t="shared" si="0"/>
        <v>0</v>
      </c>
      <c r="G60" s="36">
        <v>23</v>
      </c>
      <c r="H60" s="45"/>
      <c r="I60" s="35">
        <f t="shared" si="1"/>
        <v>0</v>
      </c>
      <c r="K60" s="40"/>
    </row>
    <row r="61" spans="1:11" ht="75.75">
      <c r="A61" s="18">
        <f t="shared" si="2"/>
        <v>56</v>
      </c>
      <c r="B61" s="8" t="s">
        <v>60</v>
      </c>
      <c r="C61" s="28"/>
      <c r="D61" s="53" t="s">
        <v>270</v>
      </c>
      <c r="E61" s="34">
        <v>5</v>
      </c>
      <c r="F61" s="35">
        <f t="shared" si="0"/>
        <v>0</v>
      </c>
      <c r="G61" s="36">
        <v>23</v>
      </c>
      <c r="H61" s="45"/>
      <c r="I61" s="35">
        <f t="shared" si="1"/>
        <v>0</v>
      </c>
      <c r="K61" s="40"/>
    </row>
    <row r="62" spans="1:11" ht="75.75">
      <c r="A62" s="18">
        <f t="shared" si="2"/>
        <v>57</v>
      </c>
      <c r="B62" s="8" t="s">
        <v>61</v>
      </c>
      <c r="C62" s="28"/>
      <c r="D62" s="53" t="s">
        <v>270</v>
      </c>
      <c r="E62" s="34">
        <v>5</v>
      </c>
      <c r="F62" s="35">
        <f t="shared" si="0"/>
        <v>0</v>
      </c>
      <c r="G62" s="36">
        <v>23</v>
      </c>
      <c r="H62" s="45"/>
      <c r="I62" s="35">
        <f t="shared" si="1"/>
        <v>0</v>
      </c>
      <c r="K62" s="40"/>
    </row>
    <row r="63" spans="1:11" ht="15.75">
      <c r="A63" s="18">
        <f t="shared" si="2"/>
        <v>58</v>
      </c>
      <c r="B63" s="29" t="s">
        <v>62</v>
      </c>
      <c r="C63" s="28"/>
      <c r="D63" s="53" t="s">
        <v>288</v>
      </c>
      <c r="E63" s="34">
        <v>1000</v>
      </c>
      <c r="F63" s="35">
        <f t="shared" si="0"/>
        <v>0</v>
      </c>
      <c r="G63" s="36">
        <v>23</v>
      </c>
      <c r="H63" s="45"/>
      <c r="I63" s="35">
        <f t="shared" si="1"/>
        <v>0</v>
      </c>
      <c r="K63" s="40"/>
    </row>
    <row r="64" spans="1:11" ht="75.75">
      <c r="A64" s="18">
        <f t="shared" si="2"/>
        <v>59</v>
      </c>
      <c r="B64" s="11" t="s">
        <v>63</v>
      </c>
      <c r="C64" s="28"/>
      <c r="D64" s="53" t="s">
        <v>270</v>
      </c>
      <c r="E64" s="34">
        <v>3</v>
      </c>
      <c r="F64" s="35">
        <f t="shared" si="0"/>
        <v>0</v>
      </c>
      <c r="G64" s="36">
        <v>23</v>
      </c>
      <c r="H64" s="45"/>
      <c r="I64" s="35">
        <f t="shared" si="1"/>
        <v>0</v>
      </c>
      <c r="K64" s="40"/>
    </row>
    <row r="65" spans="1:11" ht="30.75">
      <c r="A65" s="18">
        <f t="shared" si="2"/>
        <v>60</v>
      </c>
      <c r="B65" s="9" t="s">
        <v>64</v>
      </c>
      <c r="C65" s="28"/>
      <c r="D65" s="53" t="s">
        <v>288</v>
      </c>
      <c r="E65" s="34">
        <v>15</v>
      </c>
      <c r="F65" s="35">
        <f t="shared" si="0"/>
        <v>0</v>
      </c>
      <c r="G65" s="36">
        <v>23</v>
      </c>
      <c r="H65" s="45"/>
      <c r="I65" s="35">
        <f t="shared" si="1"/>
        <v>0</v>
      </c>
      <c r="K65" s="40"/>
    </row>
    <row r="66" spans="1:11" ht="180.75">
      <c r="A66" s="18">
        <f t="shared" si="2"/>
        <v>61</v>
      </c>
      <c r="B66" s="10" t="s">
        <v>65</v>
      </c>
      <c r="C66" s="28"/>
      <c r="D66" s="53" t="s">
        <v>288</v>
      </c>
      <c r="E66" s="34">
        <v>20</v>
      </c>
      <c r="F66" s="35">
        <f t="shared" si="0"/>
        <v>0</v>
      </c>
      <c r="G66" s="36">
        <v>23</v>
      </c>
      <c r="H66" s="45"/>
      <c r="I66" s="35">
        <f t="shared" si="1"/>
        <v>0</v>
      </c>
      <c r="K66" s="40"/>
    </row>
    <row r="67" spans="1:11" ht="60.75">
      <c r="A67" s="18">
        <f t="shared" si="2"/>
        <v>62</v>
      </c>
      <c r="B67" s="11" t="s">
        <v>66</v>
      </c>
      <c r="C67" s="28"/>
      <c r="D67" s="53" t="s">
        <v>270</v>
      </c>
      <c r="E67" s="34">
        <v>5</v>
      </c>
      <c r="F67" s="35">
        <f t="shared" si="0"/>
        <v>0</v>
      </c>
      <c r="G67" s="36">
        <v>23</v>
      </c>
      <c r="H67" s="45"/>
      <c r="I67" s="35">
        <f t="shared" si="1"/>
        <v>0</v>
      </c>
      <c r="K67" s="40"/>
    </row>
    <row r="68" spans="1:11" ht="60.75">
      <c r="A68" s="18">
        <f t="shared" si="2"/>
        <v>63</v>
      </c>
      <c r="B68" s="11" t="s">
        <v>67</v>
      </c>
      <c r="C68" s="28"/>
      <c r="D68" s="53" t="s">
        <v>270</v>
      </c>
      <c r="E68" s="34">
        <v>5</v>
      </c>
      <c r="F68" s="35">
        <f t="shared" si="0"/>
        <v>0</v>
      </c>
      <c r="G68" s="36">
        <v>23</v>
      </c>
      <c r="H68" s="45"/>
      <c r="I68" s="35">
        <f t="shared" si="1"/>
        <v>0</v>
      </c>
      <c r="K68" s="40"/>
    </row>
    <row r="69" spans="1:11" ht="60.75">
      <c r="A69" s="18">
        <f t="shared" si="2"/>
        <v>64</v>
      </c>
      <c r="B69" s="11" t="s">
        <v>68</v>
      </c>
      <c r="C69" s="28"/>
      <c r="D69" s="53" t="s">
        <v>270</v>
      </c>
      <c r="E69" s="34">
        <v>5</v>
      </c>
      <c r="F69" s="35">
        <f t="shared" si="0"/>
        <v>0</v>
      </c>
      <c r="G69" s="36">
        <v>23</v>
      </c>
      <c r="H69" s="45"/>
      <c r="I69" s="35">
        <f t="shared" si="1"/>
        <v>0</v>
      </c>
      <c r="K69" s="40"/>
    </row>
    <row r="70" spans="1:11" ht="60.75">
      <c r="A70" s="18">
        <f t="shared" si="2"/>
        <v>65</v>
      </c>
      <c r="B70" s="11" t="s">
        <v>69</v>
      </c>
      <c r="C70" s="28"/>
      <c r="D70" s="53" t="s">
        <v>270</v>
      </c>
      <c r="E70" s="34">
        <v>60</v>
      </c>
      <c r="F70" s="35">
        <f aca="true" t="shared" si="3" ref="F70:F133">H70/(1+G70*0.01)</f>
        <v>0</v>
      </c>
      <c r="G70" s="36">
        <v>23</v>
      </c>
      <c r="H70" s="45"/>
      <c r="I70" s="35">
        <f aca="true" t="shared" si="4" ref="I70:I133">H70*E70</f>
        <v>0</v>
      </c>
      <c r="K70" s="40"/>
    </row>
    <row r="71" spans="1:11" ht="60.75">
      <c r="A71" s="18">
        <f aca="true" t="shared" si="5" ref="A71:A134">A70+1</f>
        <v>66</v>
      </c>
      <c r="B71" s="11" t="s">
        <v>70</v>
      </c>
      <c r="C71" s="28"/>
      <c r="D71" s="53" t="s">
        <v>270</v>
      </c>
      <c r="E71" s="34">
        <v>15</v>
      </c>
      <c r="F71" s="35">
        <f t="shared" si="3"/>
        <v>0</v>
      </c>
      <c r="G71" s="36">
        <v>23</v>
      </c>
      <c r="H71" s="45"/>
      <c r="I71" s="35">
        <f t="shared" si="4"/>
        <v>0</v>
      </c>
      <c r="K71" s="40"/>
    </row>
    <row r="72" spans="1:11" ht="15.75">
      <c r="A72" s="18">
        <f t="shared" si="5"/>
        <v>67</v>
      </c>
      <c r="B72" s="9" t="s">
        <v>71</v>
      </c>
      <c r="C72" s="28"/>
      <c r="D72" s="53" t="s">
        <v>289</v>
      </c>
      <c r="E72" s="34">
        <v>250</v>
      </c>
      <c r="F72" s="35">
        <f t="shared" si="3"/>
        <v>0</v>
      </c>
      <c r="G72" s="36">
        <v>23</v>
      </c>
      <c r="H72" s="45"/>
      <c r="I72" s="35">
        <f t="shared" si="4"/>
        <v>0</v>
      </c>
      <c r="K72" s="40"/>
    </row>
    <row r="73" spans="1:11" ht="30.75">
      <c r="A73" s="18">
        <f t="shared" si="5"/>
        <v>68</v>
      </c>
      <c r="B73" s="9" t="s">
        <v>72</v>
      </c>
      <c r="C73" s="28"/>
      <c r="D73" s="53" t="s">
        <v>289</v>
      </c>
      <c r="E73" s="34">
        <v>500</v>
      </c>
      <c r="F73" s="35">
        <f t="shared" si="3"/>
        <v>0</v>
      </c>
      <c r="G73" s="36">
        <v>23</v>
      </c>
      <c r="H73" s="45"/>
      <c r="I73" s="35">
        <f t="shared" si="4"/>
        <v>0</v>
      </c>
      <c r="K73" s="40"/>
    </row>
    <row r="74" spans="1:11" ht="30.75">
      <c r="A74" s="18">
        <f t="shared" si="5"/>
        <v>69</v>
      </c>
      <c r="B74" s="9" t="s">
        <v>73</v>
      </c>
      <c r="C74" s="28"/>
      <c r="D74" s="53" t="s">
        <v>289</v>
      </c>
      <c r="E74" s="34">
        <v>200</v>
      </c>
      <c r="F74" s="35">
        <f t="shared" si="3"/>
        <v>0</v>
      </c>
      <c r="G74" s="36">
        <v>23</v>
      </c>
      <c r="H74" s="45"/>
      <c r="I74" s="35">
        <f t="shared" si="4"/>
        <v>0</v>
      </c>
      <c r="K74" s="40"/>
    </row>
    <row r="75" spans="1:11" ht="15.75">
      <c r="A75" s="18">
        <f t="shared" si="5"/>
        <v>70</v>
      </c>
      <c r="B75" s="9" t="s">
        <v>74</v>
      </c>
      <c r="C75" s="28"/>
      <c r="D75" s="53" t="s">
        <v>289</v>
      </c>
      <c r="E75" s="34">
        <v>110</v>
      </c>
      <c r="F75" s="35">
        <f t="shared" si="3"/>
        <v>0</v>
      </c>
      <c r="G75" s="36">
        <v>23</v>
      </c>
      <c r="H75" s="45"/>
      <c r="I75" s="35">
        <f t="shared" si="4"/>
        <v>0</v>
      </c>
      <c r="K75" s="40"/>
    </row>
    <row r="76" spans="1:11" ht="15.75">
      <c r="A76" s="18">
        <f t="shared" si="5"/>
        <v>71</v>
      </c>
      <c r="B76" s="9" t="s">
        <v>75</v>
      </c>
      <c r="C76" s="28"/>
      <c r="D76" s="53" t="s">
        <v>288</v>
      </c>
      <c r="E76" s="34">
        <v>35</v>
      </c>
      <c r="F76" s="35">
        <f t="shared" si="3"/>
        <v>0</v>
      </c>
      <c r="G76" s="36">
        <v>23</v>
      </c>
      <c r="H76" s="45"/>
      <c r="I76" s="35">
        <f t="shared" si="4"/>
        <v>0</v>
      </c>
      <c r="K76" s="40"/>
    </row>
    <row r="77" spans="1:11" ht="45.75">
      <c r="A77" s="18">
        <f t="shared" si="5"/>
        <v>72</v>
      </c>
      <c r="B77" s="20" t="s">
        <v>76</v>
      </c>
      <c r="C77" s="28"/>
      <c r="D77" s="53" t="s">
        <v>270</v>
      </c>
      <c r="E77" s="34">
        <v>250</v>
      </c>
      <c r="F77" s="35">
        <f t="shared" si="3"/>
        <v>0</v>
      </c>
      <c r="G77" s="36">
        <v>23</v>
      </c>
      <c r="H77" s="45"/>
      <c r="I77" s="35">
        <f t="shared" si="4"/>
        <v>0</v>
      </c>
      <c r="K77" s="40"/>
    </row>
    <row r="78" spans="1:11" ht="30.75">
      <c r="A78" s="18">
        <f t="shared" si="5"/>
        <v>73</v>
      </c>
      <c r="B78" s="9" t="s">
        <v>77</v>
      </c>
      <c r="C78" s="28"/>
      <c r="D78" s="53" t="s">
        <v>288</v>
      </c>
      <c r="E78" s="34">
        <v>1</v>
      </c>
      <c r="F78" s="35">
        <f t="shared" si="3"/>
        <v>0</v>
      </c>
      <c r="G78" s="36">
        <v>23</v>
      </c>
      <c r="H78" s="45"/>
      <c r="I78" s="35">
        <f t="shared" si="4"/>
        <v>0</v>
      </c>
      <c r="K78" s="40"/>
    </row>
    <row r="79" spans="1:11" ht="45.75">
      <c r="A79" s="18">
        <f t="shared" si="5"/>
        <v>74</v>
      </c>
      <c r="B79" s="10" t="s">
        <v>78</v>
      </c>
      <c r="C79" s="28"/>
      <c r="D79" s="53" t="s">
        <v>288</v>
      </c>
      <c r="E79" s="34">
        <v>100</v>
      </c>
      <c r="F79" s="35">
        <f t="shared" si="3"/>
        <v>0</v>
      </c>
      <c r="G79" s="36">
        <v>23</v>
      </c>
      <c r="H79" s="45"/>
      <c r="I79" s="35">
        <f t="shared" si="4"/>
        <v>0</v>
      </c>
      <c r="K79" s="40"/>
    </row>
    <row r="80" spans="1:11" ht="15.75">
      <c r="A80" s="18">
        <f t="shared" si="5"/>
        <v>75</v>
      </c>
      <c r="B80" s="9" t="s">
        <v>79</v>
      </c>
      <c r="C80" s="28"/>
      <c r="D80" s="53" t="s">
        <v>288</v>
      </c>
      <c r="E80" s="34">
        <v>20</v>
      </c>
      <c r="F80" s="35">
        <f t="shared" si="3"/>
        <v>0</v>
      </c>
      <c r="G80" s="36">
        <v>23</v>
      </c>
      <c r="H80" s="45"/>
      <c r="I80" s="35">
        <f t="shared" si="4"/>
        <v>0</v>
      </c>
      <c r="K80" s="40"/>
    </row>
    <row r="81" spans="1:11" ht="45.75">
      <c r="A81" s="18">
        <f t="shared" si="5"/>
        <v>76</v>
      </c>
      <c r="B81" s="10" t="s">
        <v>80</v>
      </c>
      <c r="C81" s="28"/>
      <c r="D81" s="53" t="s">
        <v>288</v>
      </c>
      <c r="E81" s="34">
        <v>50</v>
      </c>
      <c r="F81" s="35">
        <f t="shared" si="3"/>
        <v>0</v>
      </c>
      <c r="G81" s="36">
        <v>23</v>
      </c>
      <c r="H81" s="45"/>
      <c r="I81" s="35">
        <f t="shared" si="4"/>
        <v>0</v>
      </c>
      <c r="K81" s="40"/>
    </row>
    <row r="82" spans="1:11" ht="30.75">
      <c r="A82" s="18">
        <f t="shared" si="5"/>
        <v>77</v>
      </c>
      <c r="B82" s="9" t="s">
        <v>81</v>
      </c>
      <c r="C82" s="28"/>
      <c r="D82" s="53" t="s">
        <v>288</v>
      </c>
      <c r="E82" s="34">
        <v>20</v>
      </c>
      <c r="F82" s="35">
        <f t="shared" si="3"/>
        <v>0</v>
      </c>
      <c r="G82" s="36">
        <v>23</v>
      </c>
      <c r="H82" s="45"/>
      <c r="I82" s="35">
        <f t="shared" si="4"/>
        <v>0</v>
      </c>
      <c r="K82" s="40"/>
    </row>
    <row r="83" spans="1:11" ht="15.75">
      <c r="A83" s="18">
        <f t="shared" si="5"/>
        <v>78</v>
      </c>
      <c r="B83" s="9" t="s">
        <v>82</v>
      </c>
      <c r="C83" s="28"/>
      <c r="D83" s="54" t="s">
        <v>288</v>
      </c>
      <c r="E83" s="37">
        <v>2</v>
      </c>
      <c r="F83" s="35">
        <f t="shared" si="3"/>
        <v>0</v>
      </c>
      <c r="G83" s="36">
        <v>23</v>
      </c>
      <c r="H83" s="45"/>
      <c r="I83" s="35">
        <f t="shared" si="4"/>
        <v>0</v>
      </c>
      <c r="K83" s="40"/>
    </row>
    <row r="84" spans="1:11" ht="45.75">
      <c r="A84" s="18">
        <f t="shared" si="5"/>
        <v>79</v>
      </c>
      <c r="B84" s="10" t="s">
        <v>83</v>
      </c>
      <c r="C84" s="28"/>
      <c r="D84" s="53" t="s">
        <v>270</v>
      </c>
      <c r="E84" s="34">
        <v>10</v>
      </c>
      <c r="F84" s="35">
        <f t="shared" si="3"/>
        <v>0</v>
      </c>
      <c r="G84" s="36">
        <v>23</v>
      </c>
      <c r="H84" s="45"/>
      <c r="I84" s="35">
        <f t="shared" si="4"/>
        <v>0</v>
      </c>
      <c r="K84" s="40"/>
    </row>
    <row r="85" spans="1:11" ht="30.75">
      <c r="A85" s="18">
        <f t="shared" si="5"/>
        <v>80</v>
      </c>
      <c r="B85" s="9" t="s">
        <v>84</v>
      </c>
      <c r="C85" s="28"/>
      <c r="D85" s="53" t="s">
        <v>288</v>
      </c>
      <c r="E85" s="34">
        <v>100</v>
      </c>
      <c r="F85" s="35">
        <f t="shared" si="3"/>
        <v>0</v>
      </c>
      <c r="G85" s="36">
        <v>23</v>
      </c>
      <c r="H85" s="45"/>
      <c r="I85" s="35">
        <f t="shared" si="4"/>
        <v>0</v>
      </c>
      <c r="K85" s="40"/>
    </row>
    <row r="86" spans="1:11" ht="15.75">
      <c r="A86" s="18">
        <f t="shared" si="5"/>
        <v>81</v>
      </c>
      <c r="B86" s="9" t="s">
        <v>85</v>
      </c>
      <c r="C86" s="28"/>
      <c r="D86" s="53" t="s">
        <v>270</v>
      </c>
      <c r="E86" s="34">
        <v>100</v>
      </c>
      <c r="F86" s="35">
        <f t="shared" si="3"/>
        <v>0</v>
      </c>
      <c r="G86" s="36">
        <v>23</v>
      </c>
      <c r="H86" s="45"/>
      <c r="I86" s="35">
        <f t="shared" si="4"/>
        <v>0</v>
      </c>
      <c r="K86" s="40"/>
    </row>
    <row r="87" spans="1:11" ht="15.75">
      <c r="A87" s="18">
        <f t="shared" si="5"/>
        <v>82</v>
      </c>
      <c r="B87" s="9" t="s">
        <v>86</v>
      </c>
      <c r="C87" s="28"/>
      <c r="D87" s="53" t="s">
        <v>270</v>
      </c>
      <c r="E87" s="34">
        <v>70</v>
      </c>
      <c r="F87" s="35">
        <f t="shared" si="3"/>
        <v>0</v>
      </c>
      <c r="G87" s="36">
        <v>23</v>
      </c>
      <c r="H87" s="45"/>
      <c r="I87" s="35">
        <f t="shared" si="4"/>
        <v>0</v>
      </c>
      <c r="K87" s="40"/>
    </row>
    <row r="88" spans="1:11" ht="15.75">
      <c r="A88" s="18">
        <f t="shared" si="5"/>
        <v>83</v>
      </c>
      <c r="B88" s="20" t="s">
        <v>87</v>
      </c>
      <c r="C88" s="28"/>
      <c r="D88" s="53" t="s">
        <v>270</v>
      </c>
      <c r="E88" s="34">
        <v>60</v>
      </c>
      <c r="F88" s="35">
        <f t="shared" si="3"/>
        <v>0</v>
      </c>
      <c r="G88" s="36">
        <v>23</v>
      </c>
      <c r="H88" s="45"/>
      <c r="I88" s="35">
        <f t="shared" si="4"/>
        <v>0</v>
      </c>
      <c r="K88" s="40"/>
    </row>
    <row r="89" spans="1:11" ht="31.5">
      <c r="A89" s="51">
        <f t="shared" si="5"/>
        <v>84</v>
      </c>
      <c r="B89" s="30" t="s">
        <v>88</v>
      </c>
      <c r="C89" s="28"/>
      <c r="D89" s="53" t="s">
        <v>288</v>
      </c>
      <c r="E89" s="34">
        <v>960</v>
      </c>
      <c r="F89" s="35">
        <f t="shared" si="3"/>
        <v>0</v>
      </c>
      <c r="G89" s="36">
        <v>23</v>
      </c>
      <c r="H89" s="45"/>
      <c r="I89" s="35">
        <f t="shared" si="4"/>
        <v>0</v>
      </c>
      <c r="K89" s="40"/>
    </row>
    <row r="90" spans="1:11" ht="31.5">
      <c r="A90" s="51">
        <f t="shared" si="5"/>
        <v>85</v>
      </c>
      <c r="B90" s="30" t="s">
        <v>279</v>
      </c>
      <c r="C90" s="28"/>
      <c r="D90" s="53" t="s">
        <v>0</v>
      </c>
      <c r="E90" s="34">
        <v>100</v>
      </c>
      <c r="F90" s="35">
        <f t="shared" si="3"/>
        <v>0</v>
      </c>
      <c r="G90" s="36">
        <v>23</v>
      </c>
      <c r="H90" s="45"/>
      <c r="I90" s="35">
        <f t="shared" si="4"/>
        <v>0</v>
      </c>
      <c r="K90" s="40"/>
    </row>
    <row r="91" spans="1:11" ht="31.5">
      <c r="A91" s="51">
        <f t="shared" si="5"/>
        <v>86</v>
      </c>
      <c r="B91" s="30" t="s">
        <v>89</v>
      </c>
      <c r="C91" s="28"/>
      <c r="D91" s="53" t="s">
        <v>288</v>
      </c>
      <c r="E91" s="34">
        <v>2000</v>
      </c>
      <c r="F91" s="35">
        <f t="shared" si="3"/>
        <v>0</v>
      </c>
      <c r="G91" s="36">
        <v>23</v>
      </c>
      <c r="H91" s="45"/>
      <c r="I91" s="35">
        <f t="shared" si="4"/>
        <v>0</v>
      </c>
      <c r="K91" s="40"/>
    </row>
    <row r="92" spans="1:11" ht="30.75">
      <c r="A92" s="51">
        <f t="shared" si="5"/>
        <v>87</v>
      </c>
      <c r="B92" s="12" t="s">
        <v>90</v>
      </c>
      <c r="C92" s="28"/>
      <c r="D92" s="53" t="s">
        <v>288</v>
      </c>
      <c r="E92" s="34">
        <v>510</v>
      </c>
      <c r="F92" s="35">
        <f t="shared" si="3"/>
        <v>0</v>
      </c>
      <c r="G92" s="36">
        <v>23</v>
      </c>
      <c r="H92" s="45"/>
      <c r="I92" s="35">
        <f t="shared" si="4"/>
        <v>0</v>
      </c>
      <c r="K92" s="40"/>
    </row>
    <row r="93" spans="1:11" ht="15.75">
      <c r="A93" s="51">
        <f t="shared" si="5"/>
        <v>88</v>
      </c>
      <c r="B93" s="12" t="s">
        <v>280</v>
      </c>
      <c r="C93" s="28"/>
      <c r="D93" s="53" t="s">
        <v>288</v>
      </c>
      <c r="E93" s="34">
        <v>100</v>
      </c>
      <c r="F93" s="35">
        <f t="shared" si="3"/>
        <v>0</v>
      </c>
      <c r="G93" s="36">
        <v>23</v>
      </c>
      <c r="H93" s="45"/>
      <c r="I93" s="35">
        <f t="shared" si="4"/>
        <v>0</v>
      </c>
      <c r="K93" s="40"/>
    </row>
    <row r="94" spans="1:11" ht="30.75">
      <c r="A94" s="51">
        <f t="shared" si="5"/>
        <v>89</v>
      </c>
      <c r="B94" s="20" t="s">
        <v>91</v>
      </c>
      <c r="C94" s="28"/>
      <c r="D94" s="53" t="s">
        <v>288</v>
      </c>
      <c r="E94" s="34">
        <v>960</v>
      </c>
      <c r="F94" s="35">
        <f t="shared" si="3"/>
        <v>0</v>
      </c>
      <c r="G94" s="36">
        <v>23</v>
      </c>
      <c r="H94" s="45"/>
      <c r="I94" s="35">
        <f t="shared" si="4"/>
        <v>0</v>
      </c>
      <c r="K94" s="40"/>
    </row>
    <row r="95" spans="1:11" ht="30.75">
      <c r="A95" s="51">
        <f t="shared" si="5"/>
        <v>90</v>
      </c>
      <c r="B95" s="30" t="s">
        <v>274</v>
      </c>
      <c r="C95" s="28"/>
      <c r="D95" s="53" t="s">
        <v>288</v>
      </c>
      <c r="E95" s="34">
        <v>2000</v>
      </c>
      <c r="F95" s="35">
        <f t="shared" si="3"/>
        <v>0</v>
      </c>
      <c r="G95" s="36">
        <v>23</v>
      </c>
      <c r="H95" s="45"/>
      <c r="I95" s="35">
        <f t="shared" si="4"/>
        <v>0</v>
      </c>
      <c r="K95" s="40"/>
    </row>
    <row r="96" spans="1:11" ht="30.75">
      <c r="A96" s="51">
        <f t="shared" si="5"/>
        <v>91</v>
      </c>
      <c r="B96" s="20" t="s">
        <v>92</v>
      </c>
      <c r="C96" s="28"/>
      <c r="D96" s="53" t="s">
        <v>288</v>
      </c>
      <c r="E96" s="34">
        <v>1000</v>
      </c>
      <c r="F96" s="35">
        <f t="shared" si="3"/>
        <v>0</v>
      </c>
      <c r="G96" s="36">
        <v>23</v>
      </c>
      <c r="H96" s="45"/>
      <c r="I96" s="35">
        <f t="shared" si="4"/>
        <v>0</v>
      </c>
      <c r="K96" s="40"/>
    </row>
    <row r="97" spans="1:11" ht="15.75">
      <c r="A97" s="51">
        <f t="shared" si="5"/>
        <v>92</v>
      </c>
      <c r="B97" s="20" t="s">
        <v>93</v>
      </c>
      <c r="C97" s="28"/>
      <c r="D97" s="53" t="s">
        <v>270</v>
      </c>
      <c r="E97" s="34">
        <v>10</v>
      </c>
      <c r="F97" s="35">
        <f t="shared" si="3"/>
        <v>0</v>
      </c>
      <c r="G97" s="36">
        <v>23</v>
      </c>
      <c r="H97" s="45"/>
      <c r="I97" s="35">
        <f t="shared" si="4"/>
        <v>0</v>
      </c>
      <c r="K97" s="40"/>
    </row>
    <row r="98" spans="1:11" ht="46.5">
      <c r="A98" s="51">
        <f t="shared" si="5"/>
        <v>93</v>
      </c>
      <c r="B98" s="47" t="s">
        <v>277</v>
      </c>
      <c r="C98" s="28"/>
      <c r="D98" s="64" t="s">
        <v>270</v>
      </c>
      <c r="E98" s="37">
        <v>200</v>
      </c>
      <c r="F98" s="35">
        <f t="shared" si="3"/>
        <v>0</v>
      </c>
      <c r="G98" s="36">
        <v>23</v>
      </c>
      <c r="H98" s="45"/>
      <c r="I98" s="44">
        <f t="shared" si="4"/>
        <v>0</v>
      </c>
      <c r="K98" s="40"/>
    </row>
    <row r="99" spans="1:11" ht="30.75">
      <c r="A99" s="51">
        <f t="shared" si="5"/>
        <v>94</v>
      </c>
      <c r="B99" s="12" t="s">
        <v>281</v>
      </c>
      <c r="C99" s="28"/>
      <c r="D99" s="53" t="s">
        <v>288</v>
      </c>
      <c r="E99" s="34">
        <v>6100</v>
      </c>
      <c r="F99" s="35">
        <f t="shared" si="3"/>
        <v>0</v>
      </c>
      <c r="G99" s="36">
        <v>23</v>
      </c>
      <c r="H99" s="45"/>
      <c r="I99" s="35">
        <f t="shared" si="4"/>
        <v>0</v>
      </c>
      <c r="K99" s="40"/>
    </row>
    <row r="100" spans="1:11" ht="31.5">
      <c r="A100" s="51">
        <f t="shared" si="5"/>
        <v>95</v>
      </c>
      <c r="B100" s="12" t="s">
        <v>283</v>
      </c>
      <c r="C100" s="28"/>
      <c r="D100" s="53" t="s">
        <v>0</v>
      </c>
      <c r="E100" s="34">
        <v>100</v>
      </c>
      <c r="F100" s="35">
        <f t="shared" si="3"/>
        <v>0</v>
      </c>
      <c r="G100" s="36">
        <v>23</v>
      </c>
      <c r="H100" s="45"/>
      <c r="I100" s="35">
        <f t="shared" si="4"/>
        <v>0</v>
      </c>
      <c r="K100" s="40"/>
    </row>
    <row r="101" spans="1:11" ht="30.75">
      <c r="A101" s="51">
        <f t="shared" si="5"/>
        <v>96</v>
      </c>
      <c r="B101" s="12" t="s">
        <v>282</v>
      </c>
      <c r="C101" s="28"/>
      <c r="D101" s="53" t="s">
        <v>288</v>
      </c>
      <c r="E101" s="34">
        <v>6200</v>
      </c>
      <c r="F101" s="35">
        <f t="shared" si="3"/>
        <v>0</v>
      </c>
      <c r="G101" s="36">
        <v>23</v>
      </c>
      <c r="H101" s="45"/>
      <c r="I101" s="35">
        <f t="shared" si="4"/>
        <v>0</v>
      </c>
      <c r="K101" s="40"/>
    </row>
    <row r="102" spans="1:11" ht="30.75">
      <c r="A102" s="51">
        <f t="shared" si="5"/>
        <v>97</v>
      </c>
      <c r="B102" s="30" t="s">
        <v>94</v>
      </c>
      <c r="C102" s="28"/>
      <c r="D102" s="53" t="s">
        <v>288</v>
      </c>
      <c r="E102" s="34">
        <v>2000</v>
      </c>
      <c r="F102" s="35">
        <f t="shared" si="3"/>
        <v>0</v>
      </c>
      <c r="G102" s="36">
        <v>23</v>
      </c>
      <c r="H102" s="45"/>
      <c r="I102" s="35">
        <f t="shared" si="4"/>
        <v>0</v>
      </c>
      <c r="K102" s="40"/>
    </row>
    <row r="103" spans="1:11" ht="30.75">
      <c r="A103" s="51">
        <f t="shared" si="5"/>
        <v>98</v>
      </c>
      <c r="B103" s="30" t="s">
        <v>95</v>
      </c>
      <c r="C103" s="28"/>
      <c r="D103" s="53" t="s">
        <v>288</v>
      </c>
      <c r="E103" s="34">
        <v>6500</v>
      </c>
      <c r="F103" s="35">
        <f t="shared" si="3"/>
        <v>0</v>
      </c>
      <c r="G103" s="36">
        <v>23</v>
      </c>
      <c r="H103" s="45"/>
      <c r="I103" s="35">
        <f t="shared" si="4"/>
        <v>0</v>
      </c>
      <c r="K103" s="40"/>
    </row>
    <row r="104" spans="1:11" ht="46.5">
      <c r="A104" s="51">
        <f t="shared" si="5"/>
        <v>99</v>
      </c>
      <c r="B104" s="47" t="s">
        <v>275</v>
      </c>
      <c r="C104" s="28"/>
      <c r="D104" s="64" t="s">
        <v>270</v>
      </c>
      <c r="E104" s="37">
        <v>200</v>
      </c>
      <c r="F104" s="35">
        <f t="shared" si="3"/>
        <v>0</v>
      </c>
      <c r="G104" s="36">
        <v>23</v>
      </c>
      <c r="H104" s="45"/>
      <c r="I104" s="44">
        <f t="shared" si="4"/>
        <v>0</v>
      </c>
      <c r="K104" s="40"/>
    </row>
    <row r="105" spans="1:11" ht="30.75">
      <c r="A105" s="51">
        <f t="shared" si="5"/>
        <v>100</v>
      </c>
      <c r="B105" s="30" t="s">
        <v>96</v>
      </c>
      <c r="C105" s="28"/>
      <c r="D105" s="53" t="s">
        <v>0</v>
      </c>
      <c r="E105" s="34">
        <v>500</v>
      </c>
      <c r="F105" s="35">
        <f t="shared" si="3"/>
        <v>0</v>
      </c>
      <c r="G105" s="36">
        <v>23</v>
      </c>
      <c r="H105" s="45"/>
      <c r="I105" s="35">
        <f t="shared" si="4"/>
        <v>0</v>
      </c>
      <c r="K105" s="40"/>
    </row>
    <row r="106" spans="1:11" ht="30.75">
      <c r="A106" s="51">
        <f t="shared" si="5"/>
        <v>101</v>
      </c>
      <c r="B106" s="12" t="s">
        <v>97</v>
      </c>
      <c r="C106" s="28"/>
      <c r="D106" s="53" t="s">
        <v>288</v>
      </c>
      <c r="E106" s="34">
        <v>1000</v>
      </c>
      <c r="F106" s="35">
        <f t="shared" si="3"/>
        <v>0</v>
      </c>
      <c r="G106" s="36">
        <v>23</v>
      </c>
      <c r="H106" s="45"/>
      <c r="I106" s="35">
        <f t="shared" si="4"/>
        <v>0</v>
      </c>
      <c r="K106" s="40"/>
    </row>
    <row r="107" spans="1:11" ht="30.75">
      <c r="A107" s="51">
        <f t="shared" si="5"/>
        <v>102</v>
      </c>
      <c r="B107" s="50" t="s">
        <v>98</v>
      </c>
      <c r="C107" s="28"/>
      <c r="D107" s="53" t="s">
        <v>288</v>
      </c>
      <c r="E107" s="34">
        <v>1000</v>
      </c>
      <c r="F107" s="35">
        <f t="shared" si="3"/>
        <v>0</v>
      </c>
      <c r="G107" s="36">
        <v>23</v>
      </c>
      <c r="H107" s="45"/>
      <c r="I107" s="35">
        <f t="shared" si="4"/>
        <v>0</v>
      </c>
      <c r="K107" s="40"/>
    </row>
    <row r="108" spans="1:11" ht="30.75">
      <c r="A108" s="51">
        <f t="shared" si="5"/>
        <v>103</v>
      </c>
      <c r="B108" s="20" t="s">
        <v>99</v>
      </c>
      <c r="C108" s="28"/>
      <c r="D108" s="53" t="s">
        <v>288</v>
      </c>
      <c r="E108" s="34">
        <v>6300</v>
      </c>
      <c r="F108" s="35">
        <f t="shared" si="3"/>
        <v>0</v>
      </c>
      <c r="G108" s="36">
        <v>23</v>
      </c>
      <c r="H108" s="45"/>
      <c r="I108" s="35">
        <f t="shared" si="4"/>
        <v>0</v>
      </c>
      <c r="K108" s="40"/>
    </row>
    <row r="109" spans="1:11" ht="30.75">
      <c r="A109" s="51">
        <f t="shared" si="5"/>
        <v>104</v>
      </c>
      <c r="B109" s="30" t="s">
        <v>100</v>
      </c>
      <c r="C109" s="28"/>
      <c r="D109" s="53" t="s">
        <v>288</v>
      </c>
      <c r="E109" s="34">
        <v>300</v>
      </c>
      <c r="F109" s="35">
        <f t="shared" si="3"/>
        <v>0</v>
      </c>
      <c r="G109" s="36">
        <v>23</v>
      </c>
      <c r="H109" s="45"/>
      <c r="I109" s="35">
        <f t="shared" si="4"/>
        <v>0</v>
      </c>
      <c r="K109" s="40"/>
    </row>
    <row r="110" spans="1:11" ht="30.75">
      <c r="A110" s="51">
        <f t="shared" si="5"/>
        <v>105</v>
      </c>
      <c r="B110" s="20" t="s">
        <v>101</v>
      </c>
      <c r="C110" s="28"/>
      <c r="D110" s="53" t="s">
        <v>288</v>
      </c>
      <c r="E110" s="34">
        <v>6000</v>
      </c>
      <c r="F110" s="35">
        <f t="shared" si="3"/>
        <v>0</v>
      </c>
      <c r="G110" s="36">
        <v>23</v>
      </c>
      <c r="H110" s="45"/>
      <c r="I110" s="35">
        <f t="shared" si="4"/>
        <v>0</v>
      </c>
      <c r="K110" s="40"/>
    </row>
    <row r="111" spans="1:11" ht="30.75">
      <c r="A111" s="51">
        <f t="shared" si="5"/>
        <v>106</v>
      </c>
      <c r="B111" s="20" t="s">
        <v>102</v>
      </c>
      <c r="C111" s="28"/>
      <c r="D111" s="53" t="s">
        <v>288</v>
      </c>
      <c r="E111" s="34">
        <v>2000</v>
      </c>
      <c r="F111" s="35">
        <f t="shared" si="3"/>
        <v>0</v>
      </c>
      <c r="G111" s="36">
        <v>23</v>
      </c>
      <c r="H111" s="45"/>
      <c r="I111" s="35">
        <f t="shared" si="4"/>
        <v>0</v>
      </c>
      <c r="K111" s="40"/>
    </row>
    <row r="112" spans="1:11" ht="30.75">
      <c r="A112" s="51">
        <f t="shared" si="5"/>
        <v>107</v>
      </c>
      <c r="B112" s="20" t="s">
        <v>103</v>
      </c>
      <c r="C112" s="28"/>
      <c r="D112" s="53" t="s">
        <v>288</v>
      </c>
      <c r="E112" s="34">
        <v>600</v>
      </c>
      <c r="F112" s="35">
        <f t="shared" si="3"/>
        <v>0</v>
      </c>
      <c r="G112" s="36">
        <v>23</v>
      </c>
      <c r="H112" s="45"/>
      <c r="I112" s="35">
        <f t="shared" si="4"/>
        <v>0</v>
      </c>
      <c r="K112" s="40"/>
    </row>
    <row r="113" spans="1:11" ht="30.75">
      <c r="A113" s="51">
        <f t="shared" si="5"/>
        <v>108</v>
      </c>
      <c r="B113" s="20" t="s">
        <v>104</v>
      </c>
      <c r="C113" s="28"/>
      <c r="D113" s="53" t="s">
        <v>288</v>
      </c>
      <c r="E113" s="34">
        <v>500</v>
      </c>
      <c r="F113" s="35">
        <f t="shared" si="3"/>
        <v>0</v>
      </c>
      <c r="G113" s="36">
        <v>23</v>
      </c>
      <c r="H113" s="45"/>
      <c r="I113" s="35">
        <f t="shared" si="4"/>
        <v>0</v>
      </c>
      <c r="K113" s="40"/>
    </row>
    <row r="114" spans="1:11" ht="31.5">
      <c r="A114" s="51">
        <f t="shared" si="5"/>
        <v>109</v>
      </c>
      <c r="B114" s="20" t="s">
        <v>284</v>
      </c>
      <c r="C114" s="28"/>
      <c r="D114" s="53" t="s">
        <v>288</v>
      </c>
      <c r="E114" s="34">
        <v>500</v>
      </c>
      <c r="F114" s="35">
        <f t="shared" si="3"/>
        <v>0</v>
      </c>
      <c r="G114" s="36">
        <v>23</v>
      </c>
      <c r="H114" s="45"/>
      <c r="I114" s="35">
        <f t="shared" si="4"/>
        <v>0</v>
      </c>
      <c r="K114" s="40"/>
    </row>
    <row r="115" spans="1:11" ht="30.75">
      <c r="A115" s="51">
        <f t="shared" si="5"/>
        <v>110</v>
      </c>
      <c r="B115" s="20" t="s">
        <v>105</v>
      </c>
      <c r="C115" s="28"/>
      <c r="D115" s="53" t="s">
        <v>288</v>
      </c>
      <c r="E115" s="34">
        <v>1000</v>
      </c>
      <c r="F115" s="35">
        <f t="shared" si="3"/>
        <v>0</v>
      </c>
      <c r="G115" s="36">
        <v>23</v>
      </c>
      <c r="H115" s="45"/>
      <c r="I115" s="35">
        <f t="shared" si="4"/>
        <v>0</v>
      </c>
      <c r="K115" s="40"/>
    </row>
    <row r="116" spans="1:11" ht="31.5">
      <c r="A116" s="51">
        <f t="shared" si="5"/>
        <v>111</v>
      </c>
      <c r="B116" s="30" t="s">
        <v>106</v>
      </c>
      <c r="C116" s="28"/>
      <c r="D116" s="53" t="s">
        <v>288</v>
      </c>
      <c r="E116" s="34">
        <v>1000</v>
      </c>
      <c r="F116" s="35">
        <f t="shared" si="3"/>
        <v>0</v>
      </c>
      <c r="G116" s="36">
        <v>23</v>
      </c>
      <c r="H116" s="45"/>
      <c r="I116" s="35">
        <f t="shared" si="4"/>
        <v>0</v>
      </c>
      <c r="K116" s="40"/>
    </row>
    <row r="117" spans="1:11" ht="46.5">
      <c r="A117" s="51">
        <f t="shared" si="5"/>
        <v>112</v>
      </c>
      <c r="B117" s="47" t="s">
        <v>278</v>
      </c>
      <c r="C117" s="28"/>
      <c r="D117" s="64" t="s">
        <v>270</v>
      </c>
      <c r="E117" s="37">
        <v>300</v>
      </c>
      <c r="F117" s="35">
        <f t="shared" si="3"/>
        <v>0</v>
      </c>
      <c r="G117" s="36">
        <v>23</v>
      </c>
      <c r="H117" s="45"/>
      <c r="I117" s="44">
        <f t="shared" si="4"/>
        <v>0</v>
      </c>
      <c r="K117" s="40"/>
    </row>
    <row r="118" spans="1:11" ht="46.5">
      <c r="A118" s="51">
        <f t="shared" si="5"/>
        <v>113</v>
      </c>
      <c r="B118" s="47" t="s">
        <v>276</v>
      </c>
      <c r="C118" s="52"/>
      <c r="D118" s="64" t="s">
        <v>270</v>
      </c>
      <c r="E118" s="37">
        <v>200</v>
      </c>
      <c r="F118" s="35">
        <f t="shared" si="3"/>
        <v>0</v>
      </c>
      <c r="G118" s="36">
        <v>23</v>
      </c>
      <c r="H118" s="45"/>
      <c r="I118" s="44">
        <f t="shared" si="4"/>
        <v>0</v>
      </c>
      <c r="K118" s="40"/>
    </row>
    <row r="119" spans="1:11" ht="30.75">
      <c r="A119" s="51">
        <f t="shared" si="5"/>
        <v>114</v>
      </c>
      <c r="B119" s="30" t="s">
        <v>285</v>
      </c>
      <c r="C119" s="28"/>
      <c r="D119" s="64" t="s">
        <v>288</v>
      </c>
      <c r="E119" s="37">
        <v>500</v>
      </c>
      <c r="F119" s="35">
        <f t="shared" si="3"/>
        <v>0</v>
      </c>
      <c r="G119" s="36">
        <v>23</v>
      </c>
      <c r="H119" s="45"/>
      <c r="I119" s="44">
        <f t="shared" si="4"/>
        <v>0</v>
      </c>
      <c r="K119" s="40"/>
    </row>
    <row r="120" spans="1:11" ht="30.75">
      <c r="A120" s="51">
        <f t="shared" si="5"/>
        <v>115</v>
      </c>
      <c r="B120" s="30" t="s">
        <v>286</v>
      </c>
      <c r="C120" s="28"/>
      <c r="D120" s="53" t="s">
        <v>288</v>
      </c>
      <c r="E120" s="34">
        <v>600</v>
      </c>
      <c r="F120" s="35">
        <f t="shared" si="3"/>
        <v>0</v>
      </c>
      <c r="G120" s="36">
        <v>23</v>
      </c>
      <c r="H120" s="45"/>
      <c r="I120" s="35">
        <f t="shared" si="4"/>
        <v>0</v>
      </c>
      <c r="K120" s="40"/>
    </row>
    <row r="121" spans="1:11" ht="30.75">
      <c r="A121" s="51">
        <f t="shared" si="5"/>
        <v>116</v>
      </c>
      <c r="B121" s="20" t="s">
        <v>107</v>
      </c>
      <c r="C121" s="28"/>
      <c r="D121" s="53" t="s">
        <v>288</v>
      </c>
      <c r="E121" s="34">
        <v>250</v>
      </c>
      <c r="F121" s="35">
        <f t="shared" si="3"/>
        <v>0</v>
      </c>
      <c r="G121" s="36">
        <v>23</v>
      </c>
      <c r="H121" s="45"/>
      <c r="I121" s="35">
        <f t="shared" si="4"/>
        <v>0</v>
      </c>
      <c r="K121" s="40"/>
    </row>
    <row r="122" spans="1:11" ht="45.75">
      <c r="A122" s="51">
        <f t="shared" si="5"/>
        <v>117</v>
      </c>
      <c r="B122" s="20" t="s">
        <v>108</v>
      </c>
      <c r="C122" s="28"/>
      <c r="D122" s="53" t="s">
        <v>288</v>
      </c>
      <c r="E122" s="34">
        <v>55</v>
      </c>
      <c r="F122" s="35">
        <f t="shared" si="3"/>
        <v>0</v>
      </c>
      <c r="G122" s="36">
        <v>23</v>
      </c>
      <c r="H122" s="45"/>
      <c r="I122" s="35">
        <f t="shared" si="4"/>
        <v>0</v>
      </c>
      <c r="K122" s="40"/>
    </row>
    <row r="123" spans="1:11" ht="75.75">
      <c r="A123" s="51">
        <f t="shared" si="5"/>
        <v>118</v>
      </c>
      <c r="B123" s="31" t="s">
        <v>109</v>
      </c>
      <c r="C123" s="28"/>
      <c r="D123" s="53" t="s">
        <v>288</v>
      </c>
      <c r="E123" s="34">
        <v>115</v>
      </c>
      <c r="F123" s="35">
        <f t="shared" si="3"/>
        <v>0</v>
      </c>
      <c r="G123" s="36">
        <v>23</v>
      </c>
      <c r="H123" s="45"/>
      <c r="I123" s="35">
        <f t="shared" si="4"/>
        <v>0</v>
      </c>
      <c r="K123" s="40"/>
    </row>
    <row r="124" spans="1:11" ht="15.75">
      <c r="A124" s="51">
        <f t="shared" si="5"/>
        <v>119</v>
      </c>
      <c r="B124" s="9" t="s">
        <v>110</v>
      </c>
      <c r="C124" s="28"/>
      <c r="D124" s="53" t="s">
        <v>289</v>
      </c>
      <c r="E124" s="34">
        <v>25</v>
      </c>
      <c r="F124" s="35">
        <f t="shared" si="3"/>
        <v>0</v>
      </c>
      <c r="G124" s="36">
        <v>23</v>
      </c>
      <c r="H124" s="45"/>
      <c r="I124" s="35">
        <f t="shared" si="4"/>
        <v>0</v>
      </c>
      <c r="K124" s="40"/>
    </row>
    <row r="125" spans="1:11" ht="30.75">
      <c r="A125" s="51">
        <f t="shared" si="5"/>
        <v>120</v>
      </c>
      <c r="B125" s="9" t="s">
        <v>111</v>
      </c>
      <c r="C125" s="28"/>
      <c r="D125" s="53" t="s">
        <v>270</v>
      </c>
      <c r="E125" s="34">
        <v>200</v>
      </c>
      <c r="F125" s="35">
        <f t="shared" si="3"/>
        <v>0</v>
      </c>
      <c r="G125" s="36">
        <v>23</v>
      </c>
      <c r="H125" s="45"/>
      <c r="I125" s="35">
        <f t="shared" si="4"/>
        <v>0</v>
      </c>
      <c r="K125" s="40"/>
    </row>
    <row r="126" spans="1:11" ht="60.75">
      <c r="A126" s="51">
        <f t="shared" si="5"/>
        <v>121</v>
      </c>
      <c r="B126" s="9" t="s">
        <v>112</v>
      </c>
      <c r="C126" s="28"/>
      <c r="D126" s="53" t="s">
        <v>270</v>
      </c>
      <c r="E126" s="34">
        <v>150</v>
      </c>
      <c r="F126" s="35">
        <f t="shared" si="3"/>
        <v>0</v>
      </c>
      <c r="G126" s="36">
        <v>23</v>
      </c>
      <c r="H126" s="45"/>
      <c r="I126" s="35">
        <f t="shared" si="4"/>
        <v>0</v>
      </c>
      <c r="K126" s="40"/>
    </row>
    <row r="127" spans="1:11" ht="46.5">
      <c r="A127" s="51">
        <f t="shared" si="5"/>
        <v>122</v>
      </c>
      <c r="B127" s="32" t="s">
        <v>113</v>
      </c>
      <c r="C127" s="28"/>
      <c r="D127" s="53" t="s">
        <v>270</v>
      </c>
      <c r="E127" s="34">
        <v>55</v>
      </c>
      <c r="F127" s="35">
        <f t="shared" si="3"/>
        <v>0</v>
      </c>
      <c r="G127" s="36">
        <v>23</v>
      </c>
      <c r="H127" s="45"/>
      <c r="I127" s="35">
        <f t="shared" si="4"/>
        <v>0</v>
      </c>
      <c r="K127" s="40"/>
    </row>
    <row r="128" spans="1:11" ht="30.75">
      <c r="A128" s="51">
        <f t="shared" si="5"/>
        <v>123</v>
      </c>
      <c r="B128" s="20" t="s">
        <v>114</v>
      </c>
      <c r="C128" s="28"/>
      <c r="D128" s="53" t="s">
        <v>270</v>
      </c>
      <c r="E128" s="34">
        <v>90</v>
      </c>
      <c r="F128" s="35">
        <f t="shared" si="3"/>
        <v>0</v>
      </c>
      <c r="G128" s="36">
        <v>23</v>
      </c>
      <c r="H128" s="45"/>
      <c r="I128" s="35">
        <f t="shared" si="4"/>
        <v>0</v>
      </c>
      <c r="K128" s="40"/>
    </row>
    <row r="129" spans="1:11" ht="46.5">
      <c r="A129" s="51">
        <f t="shared" si="5"/>
        <v>124</v>
      </c>
      <c r="B129" s="47" t="s">
        <v>265</v>
      </c>
      <c r="C129" s="28"/>
      <c r="D129" s="64" t="s">
        <v>288</v>
      </c>
      <c r="E129" s="37">
        <v>50</v>
      </c>
      <c r="F129" s="35">
        <f t="shared" si="3"/>
        <v>0</v>
      </c>
      <c r="G129" s="36">
        <v>23</v>
      </c>
      <c r="H129" s="45"/>
      <c r="I129" s="44">
        <f t="shared" si="4"/>
        <v>0</v>
      </c>
      <c r="K129" s="40"/>
    </row>
    <row r="130" spans="1:11" ht="46.5">
      <c r="A130" s="51">
        <f t="shared" si="5"/>
        <v>125</v>
      </c>
      <c r="B130" s="47" t="s">
        <v>266</v>
      </c>
      <c r="C130" s="28"/>
      <c r="D130" s="64" t="s">
        <v>288</v>
      </c>
      <c r="E130" s="37">
        <v>20</v>
      </c>
      <c r="F130" s="35">
        <f t="shared" si="3"/>
        <v>0</v>
      </c>
      <c r="G130" s="36">
        <v>23</v>
      </c>
      <c r="H130" s="45"/>
      <c r="I130" s="44">
        <f t="shared" si="4"/>
        <v>0</v>
      </c>
      <c r="K130" s="40"/>
    </row>
    <row r="131" spans="1:11" ht="30.75">
      <c r="A131" s="51">
        <f t="shared" si="5"/>
        <v>126</v>
      </c>
      <c r="B131" s="9" t="s">
        <v>115</v>
      </c>
      <c r="C131" s="28"/>
      <c r="D131" s="53" t="s">
        <v>270</v>
      </c>
      <c r="E131" s="34">
        <v>130</v>
      </c>
      <c r="F131" s="35">
        <f t="shared" si="3"/>
        <v>0</v>
      </c>
      <c r="G131" s="36">
        <v>23</v>
      </c>
      <c r="H131" s="45"/>
      <c r="I131" s="35">
        <f t="shared" si="4"/>
        <v>0</v>
      </c>
      <c r="K131" s="40"/>
    </row>
    <row r="132" spans="1:11" ht="30.75">
      <c r="A132" s="51">
        <f t="shared" si="5"/>
        <v>127</v>
      </c>
      <c r="B132" s="9" t="s">
        <v>116</v>
      </c>
      <c r="C132" s="28"/>
      <c r="D132" s="53" t="s">
        <v>270</v>
      </c>
      <c r="E132" s="34">
        <v>20</v>
      </c>
      <c r="F132" s="35">
        <f t="shared" si="3"/>
        <v>0</v>
      </c>
      <c r="G132" s="36">
        <v>23</v>
      </c>
      <c r="H132" s="45"/>
      <c r="I132" s="35">
        <f t="shared" si="4"/>
        <v>0</v>
      </c>
      <c r="K132" s="40"/>
    </row>
    <row r="133" spans="1:11" ht="75.75">
      <c r="A133" s="51">
        <f t="shared" si="5"/>
        <v>128</v>
      </c>
      <c r="B133" s="9" t="s">
        <v>117</v>
      </c>
      <c r="C133" s="28"/>
      <c r="D133" s="53" t="s">
        <v>288</v>
      </c>
      <c r="E133" s="34">
        <v>90</v>
      </c>
      <c r="F133" s="35">
        <f t="shared" si="3"/>
        <v>0</v>
      </c>
      <c r="G133" s="36">
        <v>23</v>
      </c>
      <c r="H133" s="45"/>
      <c r="I133" s="35">
        <f t="shared" si="4"/>
        <v>0</v>
      </c>
      <c r="K133" s="40"/>
    </row>
    <row r="134" spans="1:11" ht="15.75">
      <c r="A134" s="51">
        <f t="shared" si="5"/>
        <v>129</v>
      </c>
      <c r="B134" s="9" t="s">
        <v>118</v>
      </c>
      <c r="C134" s="28"/>
      <c r="D134" s="53" t="s">
        <v>288</v>
      </c>
      <c r="E134" s="34">
        <v>10</v>
      </c>
      <c r="F134" s="35">
        <f aca="true" t="shared" si="6" ref="F134:F197">H134/(1+G134*0.01)</f>
        <v>0</v>
      </c>
      <c r="G134" s="36">
        <v>23</v>
      </c>
      <c r="H134" s="45"/>
      <c r="I134" s="35">
        <f aca="true" t="shared" si="7" ref="I134:I197">H134*E134</f>
        <v>0</v>
      </c>
      <c r="K134" s="40"/>
    </row>
    <row r="135" spans="1:11" ht="15.75">
      <c r="A135" s="51">
        <f aca="true" t="shared" si="8" ref="A135:A198">A134+1</f>
        <v>130</v>
      </c>
      <c r="B135" s="11" t="s">
        <v>119</v>
      </c>
      <c r="C135" s="28"/>
      <c r="D135" s="53" t="s">
        <v>288</v>
      </c>
      <c r="E135" s="34">
        <v>20</v>
      </c>
      <c r="F135" s="35">
        <f t="shared" si="6"/>
        <v>0</v>
      </c>
      <c r="G135" s="36">
        <v>23</v>
      </c>
      <c r="H135" s="45"/>
      <c r="I135" s="35">
        <f t="shared" si="7"/>
        <v>0</v>
      </c>
      <c r="K135" s="40"/>
    </row>
    <row r="136" spans="1:11" ht="15.75">
      <c r="A136" s="51">
        <f t="shared" si="8"/>
        <v>131</v>
      </c>
      <c r="B136" s="9" t="s">
        <v>120</v>
      </c>
      <c r="C136" s="28"/>
      <c r="D136" s="53" t="s">
        <v>288</v>
      </c>
      <c r="E136" s="34">
        <v>5</v>
      </c>
      <c r="F136" s="35">
        <f t="shared" si="6"/>
        <v>0</v>
      </c>
      <c r="G136" s="36">
        <v>23</v>
      </c>
      <c r="H136" s="45"/>
      <c r="I136" s="35">
        <f t="shared" si="7"/>
        <v>0</v>
      </c>
      <c r="K136" s="40"/>
    </row>
    <row r="137" spans="1:11" ht="30.75">
      <c r="A137" s="51">
        <f t="shared" si="8"/>
        <v>132</v>
      </c>
      <c r="B137" s="9" t="s">
        <v>121</v>
      </c>
      <c r="C137" s="28"/>
      <c r="D137" s="53" t="s">
        <v>270</v>
      </c>
      <c r="E137" s="34">
        <v>5</v>
      </c>
      <c r="F137" s="35">
        <f t="shared" si="6"/>
        <v>0</v>
      </c>
      <c r="G137" s="36">
        <v>23</v>
      </c>
      <c r="H137" s="45"/>
      <c r="I137" s="35">
        <f t="shared" si="7"/>
        <v>0</v>
      </c>
      <c r="K137" s="40"/>
    </row>
    <row r="138" spans="1:11" ht="76.5">
      <c r="A138" s="51">
        <f t="shared" si="8"/>
        <v>133</v>
      </c>
      <c r="B138" s="9" t="s">
        <v>122</v>
      </c>
      <c r="C138" s="28"/>
      <c r="D138" s="53" t="s">
        <v>288</v>
      </c>
      <c r="E138" s="34">
        <v>670</v>
      </c>
      <c r="F138" s="35">
        <f t="shared" si="6"/>
        <v>0</v>
      </c>
      <c r="G138" s="36">
        <v>23</v>
      </c>
      <c r="H138" s="45"/>
      <c r="I138" s="35">
        <f t="shared" si="7"/>
        <v>0</v>
      </c>
      <c r="K138" s="40"/>
    </row>
    <row r="139" spans="1:11" ht="30.75">
      <c r="A139" s="51">
        <f t="shared" si="8"/>
        <v>134</v>
      </c>
      <c r="B139" s="11" t="s">
        <v>123</v>
      </c>
      <c r="C139" s="28"/>
      <c r="D139" s="53" t="s">
        <v>288</v>
      </c>
      <c r="E139" s="34">
        <v>200</v>
      </c>
      <c r="F139" s="35">
        <f t="shared" si="6"/>
        <v>0</v>
      </c>
      <c r="G139" s="36">
        <v>23</v>
      </c>
      <c r="H139" s="45"/>
      <c r="I139" s="35">
        <f t="shared" si="7"/>
        <v>0</v>
      </c>
      <c r="K139" s="40"/>
    </row>
    <row r="140" spans="1:11" ht="30.75">
      <c r="A140" s="51">
        <f t="shared" si="8"/>
        <v>135</v>
      </c>
      <c r="B140" s="9" t="s">
        <v>124</v>
      </c>
      <c r="C140" s="28"/>
      <c r="D140" s="53" t="s">
        <v>288</v>
      </c>
      <c r="E140" s="34">
        <v>100</v>
      </c>
      <c r="F140" s="35">
        <f t="shared" si="6"/>
        <v>0</v>
      </c>
      <c r="G140" s="36">
        <v>23</v>
      </c>
      <c r="H140" s="45"/>
      <c r="I140" s="35">
        <f t="shared" si="7"/>
        <v>0</v>
      </c>
      <c r="K140" s="40"/>
    </row>
    <row r="141" spans="1:11" ht="30.75">
      <c r="A141" s="51">
        <f t="shared" si="8"/>
        <v>136</v>
      </c>
      <c r="B141" s="9" t="s">
        <v>125</v>
      </c>
      <c r="C141" s="28"/>
      <c r="D141" s="53" t="s">
        <v>288</v>
      </c>
      <c r="E141" s="34">
        <v>30</v>
      </c>
      <c r="F141" s="35">
        <f t="shared" si="6"/>
        <v>0</v>
      </c>
      <c r="G141" s="36">
        <v>23</v>
      </c>
      <c r="H141" s="45"/>
      <c r="I141" s="35">
        <f t="shared" si="7"/>
        <v>0</v>
      </c>
      <c r="K141" s="40"/>
    </row>
    <row r="142" spans="1:11" ht="60.75">
      <c r="A142" s="51">
        <f t="shared" si="8"/>
        <v>137</v>
      </c>
      <c r="B142" s="11" t="s">
        <v>126</v>
      </c>
      <c r="C142" s="28"/>
      <c r="D142" s="53" t="s">
        <v>288</v>
      </c>
      <c r="E142" s="34">
        <v>20</v>
      </c>
      <c r="F142" s="35">
        <f t="shared" si="6"/>
        <v>0</v>
      </c>
      <c r="G142" s="36">
        <v>23</v>
      </c>
      <c r="H142" s="45"/>
      <c r="I142" s="35">
        <f t="shared" si="7"/>
        <v>0</v>
      </c>
      <c r="K142" s="40"/>
    </row>
    <row r="143" spans="1:11" ht="60.75">
      <c r="A143" s="51">
        <f t="shared" si="8"/>
        <v>138</v>
      </c>
      <c r="B143" s="11" t="s">
        <v>302</v>
      </c>
      <c r="C143" s="28"/>
      <c r="D143" s="53" t="s">
        <v>288</v>
      </c>
      <c r="E143" s="34">
        <v>55</v>
      </c>
      <c r="F143" s="35">
        <f t="shared" si="6"/>
        <v>0</v>
      </c>
      <c r="G143" s="36">
        <v>23</v>
      </c>
      <c r="H143" s="45"/>
      <c r="I143" s="35">
        <f t="shared" si="7"/>
        <v>0</v>
      </c>
      <c r="K143" s="40"/>
    </row>
    <row r="144" spans="1:11" ht="45.75">
      <c r="A144" s="51">
        <f t="shared" si="8"/>
        <v>139</v>
      </c>
      <c r="B144" s="9" t="s">
        <v>127</v>
      </c>
      <c r="C144" s="28"/>
      <c r="D144" s="53" t="s">
        <v>291</v>
      </c>
      <c r="E144" s="34">
        <v>20</v>
      </c>
      <c r="F144" s="35">
        <f t="shared" si="6"/>
        <v>0</v>
      </c>
      <c r="G144" s="36">
        <v>23</v>
      </c>
      <c r="H144" s="45"/>
      <c r="I144" s="35">
        <f t="shared" si="7"/>
        <v>0</v>
      </c>
      <c r="K144" s="40"/>
    </row>
    <row r="145" spans="1:11" ht="30.75">
      <c r="A145" s="51">
        <f t="shared" si="8"/>
        <v>140</v>
      </c>
      <c r="B145" s="9" t="s">
        <v>128</v>
      </c>
      <c r="C145" s="28"/>
      <c r="D145" s="53" t="s">
        <v>270</v>
      </c>
      <c r="E145" s="34">
        <v>70</v>
      </c>
      <c r="F145" s="35">
        <f t="shared" si="6"/>
        <v>0</v>
      </c>
      <c r="G145" s="36">
        <v>23</v>
      </c>
      <c r="H145" s="45"/>
      <c r="I145" s="35">
        <f t="shared" si="7"/>
        <v>0</v>
      </c>
      <c r="K145" s="40"/>
    </row>
    <row r="146" spans="1:11" ht="75.75">
      <c r="A146" s="51">
        <f t="shared" si="8"/>
        <v>141</v>
      </c>
      <c r="B146" s="7" t="s">
        <v>129</v>
      </c>
      <c r="C146" s="28"/>
      <c r="D146" s="53" t="s">
        <v>270</v>
      </c>
      <c r="E146" s="34">
        <v>20</v>
      </c>
      <c r="F146" s="35">
        <f t="shared" si="6"/>
        <v>0</v>
      </c>
      <c r="G146" s="36">
        <v>23</v>
      </c>
      <c r="H146" s="45"/>
      <c r="I146" s="35">
        <f t="shared" si="7"/>
        <v>0</v>
      </c>
      <c r="K146" s="40"/>
    </row>
    <row r="147" spans="1:11" ht="75.75">
      <c r="A147" s="51">
        <f t="shared" si="8"/>
        <v>142</v>
      </c>
      <c r="B147" s="8" t="s">
        <v>130</v>
      </c>
      <c r="C147" s="28"/>
      <c r="D147" s="53" t="s">
        <v>270</v>
      </c>
      <c r="E147" s="34">
        <v>20</v>
      </c>
      <c r="F147" s="35">
        <f t="shared" si="6"/>
        <v>0</v>
      </c>
      <c r="G147" s="36">
        <v>23</v>
      </c>
      <c r="H147" s="45"/>
      <c r="I147" s="35">
        <f t="shared" si="7"/>
        <v>0</v>
      </c>
      <c r="K147" s="40"/>
    </row>
    <row r="148" spans="1:11" ht="15.75">
      <c r="A148" s="51">
        <f t="shared" si="8"/>
        <v>143</v>
      </c>
      <c r="B148" s="9" t="s">
        <v>131</v>
      </c>
      <c r="C148" s="28"/>
      <c r="D148" s="53" t="s">
        <v>288</v>
      </c>
      <c r="E148" s="34">
        <v>2</v>
      </c>
      <c r="F148" s="35">
        <f t="shared" si="6"/>
        <v>0</v>
      </c>
      <c r="G148" s="36">
        <v>23</v>
      </c>
      <c r="H148" s="45"/>
      <c r="I148" s="35">
        <f t="shared" si="7"/>
        <v>0</v>
      </c>
      <c r="K148" s="40"/>
    </row>
    <row r="149" spans="1:11" ht="30.75">
      <c r="A149" s="51">
        <f t="shared" si="8"/>
        <v>144</v>
      </c>
      <c r="B149" s="9" t="s">
        <v>132</v>
      </c>
      <c r="C149" s="28"/>
      <c r="D149" s="53" t="s">
        <v>288</v>
      </c>
      <c r="E149" s="34">
        <v>100</v>
      </c>
      <c r="F149" s="35">
        <f t="shared" si="6"/>
        <v>0</v>
      </c>
      <c r="G149" s="36">
        <v>23</v>
      </c>
      <c r="H149" s="45"/>
      <c r="I149" s="35">
        <f t="shared" si="7"/>
        <v>0</v>
      </c>
      <c r="K149" s="40"/>
    </row>
    <row r="150" spans="1:11" ht="30.75">
      <c r="A150" s="51">
        <f t="shared" si="8"/>
        <v>145</v>
      </c>
      <c r="B150" s="60" t="s">
        <v>133</v>
      </c>
      <c r="C150" s="28"/>
      <c r="D150" s="53" t="s">
        <v>288</v>
      </c>
      <c r="E150" s="34">
        <v>35</v>
      </c>
      <c r="F150" s="35">
        <f t="shared" si="6"/>
        <v>0</v>
      </c>
      <c r="G150" s="36">
        <v>23</v>
      </c>
      <c r="H150" s="45"/>
      <c r="I150" s="35">
        <f t="shared" si="7"/>
        <v>0</v>
      </c>
      <c r="K150" s="40"/>
    </row>
    <row r="151" spans="1:11" ht="30.75">
      <c r="A151" s="51">
        <f t="shared" si="8"/>
        <v>146</v>
      </c>
      <c r="B151" s="61" t="s">
        <v>134</v>
      </c>
      <c r="C151" s="28"/>
      <c r="D151" s="53" t="s">
        <v>288</v>
      </c>
      <c r="E151" s="34">
        <v>25</v>
      </c>
      <c r="F151" s="35">
        <f t="shared" si="6"/>
        <v>0</v>
      </c>
      <c r="G151" s="36">
        <v>23</v>
      </c>
      <c r="H151" s="45"/>
      <c r="I151" s="35">
        <f t="shared" si="7"/>
        <v>0</v>
      </c>
      <c r="K151" s="40"/>
    </row>
    <row r="152" spans="1:11" ht="30.75">
      <c r="A152" s="51">
        <f t="shared" si="8"/>
        <v>147</v>
      </c>
      <c r="B152" s="60" t="s">
        <v>135</v>
      </c>
      <c r="C152" s="28"/>
      <c r="D152" s="53" t="s">
        <v>288</v>
      </c>
      <c r="E152" s="34">
        <v>15</v>
      </c>
      <c r="F152" s="35">
        <f t="shared" si="6"/>
        <v>0</v>
      </c>
      <c r="G152" s="36">
        <v>23</v>
      </c>
      <c r="H152" s="45"/>
      <c r="I152" s="35">
        <f t="shared" si="7"/>
        <v>0</v>
      </c>
      <c r="K152" s="40"/>
    </row>
    <row r="153" spans="1:11" ht="106.5">
      <c r="A153" s="51">
        <f t="shared" si="8"/>
        <v>148</v>
      </c>
      <c r="B153" s="58" t="s">
        <v>136</v>
      </c>
      <c r="C153" s="28"/>
      <c r="D153" s="53" t="s">
        <v>270</v>
      </c>
      <c r="E153" s="34">
        <v>2</v>
      </c>
      <c r="F153" s="35">
        <f t="shared" si="6"/>
        <v>0</v>
      </c>
      <c r="G153" s="36">
        <v>23</v>
      </c>
      <c r="H153" s="45"/>
      <c r="I153" s="35">
        <f t="shared" si="7"/>
        <v>0</v>
      </c>
      <c r="K153" s="40"/>
    </row>
    <row r="154" spans="1:11" ht="76.5">
      <c r="A154" s="51">
        <f t="shared" si="8"/>
        <v>149</v>
      </c>
      <c r="B154" s="59" t="s">
        <v>137</v>
      </c>
      <c r="C154" s="28"/>
      <c r="D154" s="53" t="s">
        <v>270</v>
      </c>
      <c r="E154" s="34">
        <v>10</v>
      </c>
      <c r="F154" s="35">
        <f t="shared" si="6"/>
        <v>0</v>
      </c>
      <c r="G154" s="36">
        <v>23</v>
      </c>
      <c r="H154" s="45"/>
      <c r="I154" s="35">
        <f t="shared" si="7"/>
        <v>0</v>
      </c>
      <c r="K154" s="40"/>
    </row>
    <row r="155" spans="1:11" ht="30.75">
      <c r="A155" s="51">
        <f t="shared" si="8"/>
        <v>150</v>
      </c>
      <c r="B155" s="9" t="s">
        <v>138</v>
      </c>
      <c r="C155" s="28"/>
      <c r="D155" s="53" t="s">
        <v>270</v>
      </c>
      <c r="E155" s="34">
        <v>10</v>
      </c>
      <c r="F155" s="35">
        <f t="shared" si="6"/>
        <v>0</v>
      </c>
      <c r="G155" s="36">
        <v>23</v>
      </c>
      <c r="H155" s="45"/>
      <c r="I155" s="35">
        <f t="shared" si="7"/>
        <v>0</v>
      </c>
      <c r="K155" s="40"/>
    </row>
    <row r="156" spans="1:11" ht="45.75">
      <c r="A156" s="51">
        <f t="shared" si="8"/>
        <v>151</v>
      </c>
      <c r="B156" s="8" t="s">
        <v>139</v>
      </c>
      <c r="C156" s="28"/>
      <c r="D156" s="53" t="s">
        <v>270</v>
      </c>
      <c r="E156" s="34">
        <v>10</v>
      </c>
      <c r="F156" s="35">
        <f t="shared" si="6"/>
        <v>0</v>
      </c>
      <c r="G156" s="36">
        <v>23</v>
      </c>
      <c r="H156" s="45"/>
      <c r="I156" s="35">
        <f t="shared" si="7"/>
        <v>0</v>
      </c>
      <c r="K156" s="40"/>
    </row>
    <row r="157" spans="1:11" ht="60.75">
      <c r="A157" s="51">
        <f t="shared" si="8"/>
        <v>152</v>
      </c>
      <c r="B157" s="9" t="s">
        <v>140</v>
      </c>
      <c r="C157" s="28"/>
      <c r="D157" s="53" t="s">
        <v>270</v>
      </c>
      <c r="E157" s="34">
        <v>100</v>
      </c>
      <c r="F157" s="35">
        <f t="shared" si="6"/>
        <v>0</v>
      </c>
      <c r="G157" s="36">
        <v>23</v>
      </c>
      <c r="H157" s="45"/>
      <c r="I157" s="35">
        <f t="shared" si="7"/>
        <v>0</v>
      </c>
      <c r="K157" s="40"/>
    </row>
    <row r="158" spans="1:11" ht="15.75">
      <c r="A158" s="51">
        <f t="shared" si="8"/>
        <v>153</v>
      </c>
      <c r="B158" s="9" t="s">
        <v>141</v>
      </c>
      <c r="C158" s="28"/>
      <c r="D158" s="53" t="s">
        <v>270</v>
      </c>
      <c r="E158" s="34">
        <v>20</v>
      </c>
      <c r="F158" s="35">
        <f t="shared" si="6"/>
        <v>0</v>
      </c>
      <c r="G158" s="36">
        <v>23</v>
      </c>
      <c r="H158" s="45"/>
      <c r="I158" s="35">
        <f t="shared" si="7"/>
        <v>0</v>
      </c>
      <c r="K158" s="40"/>
    </row>
    <row r="159" spans="1:11" ht="15.75">
      <c r="A159" s="51">
        <f t="shared" si="8"/>
        <v>154</v>
      </c>
      <c r="B159" s="9" t="s">
        <v>142</v>
      </c>
      <c r="C159" s="28"/>
      <c r="D159" s="53" t="s">
        <v>270</v>
      </c>
      <c r="E159" s="34">
        <v>10</v>
      </c>
      <c r="F159" s="35">
        <f t="shared" si="6"/>
        <v>0</v>
      </c>
      <c r="G159" s="36">
        <v>23</v>
      </c>
      <c r="H159" s="45"/>
      <c r="I159" s="35">
        <f t="shared" si="7"/>
        <v>0</v>
      </c>
      <c r="K159" s="40"/>
    </row>
    <row r="160" spans="1:11" ht="15.75">
      <c r="A160" s="51">
        <f t="shared" si="8"/>
        <v>155</v>
      </c>
      <c r="B160" s="20" t="s">
        <v>143</v>
      </c>
      <c r="C160" s="28"/>
      <c r="D160" s="53" t="s">
        <v>270</v>
      </c>
      <c r="E160" s="34">
        <v>14</v>
      </c>
      <c r="F160" s="35">
        <f t="shared" si="6"/>
        <v>0</v>
      </c>
      <c r="G160" s="36">
        <v>23</v>
      </c>
      <c r="H160" s="45"/>
      <c r="I160" s="35">
        <f t="shared" si="7"/>
        <v>0</v>
      </c>
      <c r="K160" s="40"/>
    </row>
    <row r="161" spans="1:11" ht="46.5">
      <c r="A161" s="51">
        <f t="shared" si="8"/>
        <v>156</v>
      </c>
      <c r="B161" s="9" t="s">
        <v>144</v>
      </c>
      <c r="C161" s="28"/>
      <c r="D161" s="53" t="s">
        <v>270</v>
      </c>
      <c r="E161" s="34">
        <v>25</v>
      </c>
      <c r="F161" s="35">
        <f t="shared" si="6"/>
        <v>0</v>
      </c>
      <c r="G161" s="36">
        <v>23</v>
      </c>
      <c r="H161" s="45"/>
      <c r="I161" s="35">
        <f t="shared" si="7"/>
        <v>0</v>
      </c>
      <c r="K161" s="40"/>
    </row>
    <row r="162" spans="1:11" ht="46.5">
      <c r="A162" s="51">
        <f t="shared" si="8"/>
        <v>157</v>
      </c>
      <c r="B162" s="9" t="s">
        <v>145</v>
      </c>
      <c r="C162" s="28"/>
      <c r="D162" s="53" t="s">
        <v>270</v>
      </c>
      <c r="E162" s="34">
        <v>3</v>
      </c>
      <c r="F162" s="35">
        <f t="shared" si="6"/>
        <v>0</v>
      </c>
      <c r="G162" s="36">
        <v>23</v>
      </c>
      <c r="H162" s="45"/>
      <c r="I162" s="35">
        <f t="shared" si="7"/>
        <v>0</v>
      </c>
      <c r="K162" s="40"/>
    </row>
    <row r="163" spans="1:11" ht="46.5">
      <c r="A163" s="51">
        <f t="shared" si="8"/>
        <v>158</v>
      </c>
      <c r="B163" s="9" t="s">
        <v>146</v>
      </c>
      <c r="C163" s="28"/>
      <c r="D163" s="53" t="s">
        <v>270</v>
      </c>
      <c r="E163" s="34">
        <v>1</v>
      </c>
      <c r="F163" s="35">
        <f t="shared" si="6"/>
        <v>0</v>
      </c>
      <c r="G163" s="36">
        <v>23</v>
      </c>
      <c r="H163" s="45"/>
      <c r="I163" s="35">
        <f t="shared" si="7"/>
        <v>0</v>
      </c>
      <c r="K163" s="40"/>
    </row>
    <row r="164" spans="1:11" ht="46.5">
      <c r="A164" s="51">
        <f t="shared" si="8"/>
        <v>159</v>
      </c>
      <c r="B164" s="9" t="s">
        <v>147</v>
      </c>
      <c r="C164" s="28"/>
      <c r="D164" s="53" t="s">
        <v>270</v>
      </c>
      <c r="E164" s="34">
        <v>1</v>
      </c>
      <c r="F164" s="35">
        <f t="shared" si="6"/>
        <v>0</v>
      </c>
      <c r="G164" s="36">
        <v>23</v>
      </c>
      <c r="H164" s="45"/>
      <c r="I164" s="35">
        <f t="shared" si="7"/>
        <v>0</v>
      </c>
      <c r="K164" s="40"/>
    </row>
    <row r="165" spans="1:11" ht="46.5">
      <c r="A165" s="51">
        <f t="shared" si="8"/>
        <v>160</v>
      </c>
      <c r="B165" s="9" t="s">
        <v>148</v>
      </c>
      <c r="C165" s="28"/>
      <c r="D165" s="53" t="s">
        <v>270</v>
      </c>
      <c r="E165" s="34">
        <v>1</v>
      </c>
      <c r="F165" s="35">
        <f t="shared" si="6"/>
        <v>0</v>
      </c>
      <c r="G165" s="36">
        <v>23</v>
      </c>
      <c r="H165" s="45"/>
      <c r="I165" s="35">
        <f t="shared" si="7"/>
        <v>0</v>
      </c>
      <c r="K165" s="40"/>
    </row>
    <row r="166" spans="1:11" ht="46.5">
      <c r="A166" s="51">
        <f t="shared" si="8"/>
        <v>161</v>
      </c>
      <c r="B166" s="9" t="s">
        <v>149</v>
      </c>
      <c r="C166" s="28"/>
      <c r="D166" s="53" t="s">
        <v>270</v>
      </c>
      <c r="E166" s="34">
        <v>1</v>
      </c>
      <c r="F166" s="35">
        <f t="shared" si="6"/>
        <v>0</v>
      </c>
      <c r="G166" s="36">
        <v>23</v>
      </c>
      <c r="H166" s="45"/>
      <c r="I166" s="35">
        <f t="shared" si="7"/>
        <v>0</v>
      </c>
      <c r="K166" s="40"/>
    </row>
    <row r="167" spans="1:11" ht="46.5">
      <c r="A167" s="51">
        <f t="shared" si="8"/>
        <v>162</v>
      </c>
      <c r="B167" s="9" t="s">
        <v>150</v>
      </c>
      <c r="C167" s="28"/>
      <c r="D167" s="53" t="s">
        <v>270</v>
      </c>
      <c r="E167" s="34">
        <v>25</v>
      </c>
      <c r="F167" s="35">
        <f t="shared" si="6"/>
        <v>0</v>
      </c>
      <c r="G167" s="36">
        <v>23</v>
      </c>
      <c r="H167" s="45"/>
      <c r="I167" s="35">
        <f t="shared" si="7"/>
        <v>0</v>
      </c>
      <c r="K167" s="40"/>
    </row>
    <row r="168" spans="1:11" ht="46.5">
      <c r="A168" s="51">
        <f t="shared" si="8"/>
        <v>163</v>
      </c>
      <c r="B168" s="9" t="s">
        <v>151</v>
      </c>
      <c r="C168" s="28"/>
      <c r="D168" s="53" t="s">
        <v>270</v>
      </c>
      <c r="E168" s="34">
        <v>20</v>
      </c>
      <c r="F168" s="35">
        <f t="shared" si="6"/>
        <v>0</v>
      </c>
      <c r="G168" s="36">
        <v>23</v>
      </c>
      <c r="H168" s="45"/>
      <c r="I168" s="35">
        <f t="shared" si="7"/>
        <v>0</v>
      </c>
      <c r="K168" s="40"/>
    </row>
    <row r="169" spans="1:11" ht="47.25">
      <c r="A169" s="51">
        <f t="shared" si="8"/>
        <v>164</v>
      </c>
      <c r="B169" s="9" t="s">
        <v>152</v>
      </c>
      <c r="C169" s="28"/>
      <c r="D169" s="53" t="s">
        <v>270</v>
      </c>
      <c r="E169" s="34">
        <v>15</v>
      </c>
      <c r="F169" s="35">
        <f t="shared" si="6"/>
        <v>0</v>
      </c>
      <c r="G169" s="36">
        <v>23</v>
      </c>
      <c r="H169" s="45"/>
      <c r="I169" s="35">
        <f t="shared" si="7"/>
        <v>0</v>
      </c>
      <c r="K169" s="40"/>
    </row>
    <row r="170" spans="1:11" ht="46.5">
      <c r="A170" s="51">
        <f t="shared" si="8"/>
        <v>165</v>
      </c>
      <c r="B170" s="9" t="s">
        <v>153</v>
      </c>
      <c r="C170" s="28"/>
      <c r="D170" s="53" t="s">
        <v>270</v>
      </c>
      <c r="E170" s="34">
        <v>10</v>
      </c>
      <c r="F170" s="35">
        <f t="shared" si="6"/>
        <v>0</v>
      </c>
      <c r="G170" s="36">
        <v>23</v>
      </c>
      <c r="H170" s="45"/>
      <c r="I170" s="35">
        <f t="shared" si="7"/>
        <v>0</v>
      </c>
      <c r="K170" s="40"/>
    </row>
    <row r="171" spans="1:11" ht="15.75">
      <c r="A171" s="51">
        <f t="shared" si="8"/>
        <v>166</v>
      </c>
      <c r="B171" s="10" t="s">
        <v>154</v>
      </c>
      <c r="C171" s="28"/>
      <c r="D171" s="53" t="s">
        <v>270</v>
      </c>
      <c r="E171" s="34">
        <v>30</v>
      </c>
      <c r="F171" s="35">
        <f t="shared" si="6"/>
        <v>0</v>
      </c>
      <c r="G171" s="36">
        <v>23</v>
      </c>
      <c r="H171" s="45"/>
      <c r="I171" s="35">
        <f t="shared" si="7"/>
        <v>0</v>
      </c>
      <c r="K171" s="40"/>
    </row>
    <row r="172" spans="1:11" ht="46.5">
      <c r="A172" s="51">
        <f t="shared" si="8"/>
        <v>167</v>
      </c>
      <c r="B172" s="9" t="s">
        <v>155</v>
      </c>
      <c r="C172" s="28"/>
      <c r="D172" s="53" t="s">
        <v>288</v>
      </c>
      <c r="E172" s="34">
        <v>60</v>
      </c>
      <c r="F172" s="35">
        <f t="shared" si="6"/>
        <v>0</v>
      </c>
      <c r="G172" s="36">
        <v>23</v>
      </c>
      <c r="H172" s="45"/>
      <c r="I172" s="35">
        <f t="shared" si="7"/>
        <v>0</v>
      </c>
      <c r="K172" s="40"/>
    </row>
    <row r="173" spans="1:11" ht="46.5">
      <c r="A173" s="51">
        <f t="shared" si="8"/>
        <v>168</v>
      </c>
      <c r="B173" s="9" t="s">
        <v>156</v>
      </c>
      <c r="C173" s="28"/>
      <c r="D173" s="53" t="s">
        <v>288</v>
      </c>
      <c r="E173" s="34">
        <v>60</v>
      </c>
      <c r="F173" s="35">
        <f t="shared" si="6"/>
        <v>0</v>
      </c>
      <c r="G173" s="36">
        <v>23</v>
      </c>
      <c r="H173" s="45"/>
      <c r="I173" s="35">
        <f t="shared" si="7"/>
        <v>0</v>
      </c>
      <c r="K173" s="40"/>
    </row>
    <row r="174" spans="1:11" ht="15.75">
      <c r="A174" s="51">
        <f t="shared" si="8"/>
        <v>169</v>
      </c>
      <c r="B174" s="9" t="s">
        <v>157</v>
      </c>
      <c r="C174" s="28"/>
      <c r="D174" s="53" t="s">
        <v>288</v>
      </c>
      <c r="E174" s="34">
        <v>40</v>
      </c>
      <c r="F174" s="35">
        <f t="shared" si="6"/>
        <v>0</v>
      </c>
      <c r="G174" s="36">
        <v>23</v>
      </c>
      <c r="H174" s="45"/>
      <c r="I174" s="35">
        <f t="shared" si="7"/>
        <v>0</v>
      </c>
      <c r="K174" s="40"/>
    </row>
    <row r="175" spans="1:11" ht="45.75">
      <c r="A175" s="51">
        <f t="shared" si="8"/>
        <v>170</v>
      </c>
      <c r="B175" s="10" t="s">
        <v>158</v>
      </c>
      <c r="C175" s="28"/>
      <c r="D175" s="53" t="s">
        <v>270</v>
      </c>
      <c r="E175" s="34">
        <v>10</v>
      </c>
      <c r="F175" s="35">
        <f t="shared" si="6"/>
        <v>0</v>
      </c>
      <c r="G175" s="36">
        <v>23</v>
      </c>
      <c r="H175" s="45"/>
      <c r="I175" s="35">
        <f t="shared" si="7"/>
        <v>0</v>
      </c>
      <c r="K175" s="40"/>
    </row>
    <row r="176" spans="1:11" ht="30.75">
      <c r="A176" s="51">
        <f t="shared" si="8"/>
        <v>171</v>
      </c>
      <c r="B176" s="9" t="s">
        <v>159</v>
      </c>
      <c r="C176" s="28"/>
      <c r="D176" s="53" t="s">
        <v>270</v>
      </c>
      <c r="E176" s="34">
        <v>10</v>
      </c>
      <c r="F176" s="35">
        <f t="shared" si="6"/>
        <v>0</v>
      </c>
      <c r="G176" s="36">
        <v>23</v>
      </c>
      <c r="H176" s="45"/>
      <c r="I176" s="35">
        <f t="shared" si="7"/>
        <v>0</v>
      </c>
      <c r="K176" s="40"/>
    </row>
    <row r="177" spans="1:11" ht="45.75">
      <c r="A177" s="51">
        <f t="shared" si="8"/>
        <v>172</v>
      </c>
      <c r="B177" s="11" t="s">
        <v>160</v>
      </c>
      <c r="C177" s="28"/>
      <c r="D177" s="53" t="s">
        <v>270</v>
      </c>
      <c r="E177" s="34">
        <v>200</v>
      </c>
      <c r="F177" s="35">
        <f t="shared" si="6"/>
        <v>0</v>
      </c>
      <c r="G177" s="36">
        <v>23</v>
      </c>
      <c r="H177" s="45"/>
      <c r="I177" s="35">
        <f t="shared" si="7"/>
        <v>0</v>
      </c>
      <c r="K177" s="40"/>
    </row>
    <row r="178" spans="1:11" ht="30.75">
      <c r="A178" s="51">
        <f t="shared" si="8"/>
        <v>173</v>
      </c>
      <c r="B178" s="9" t="s">
        <v>161</v>
      </c>
      <c r="C178" s="28"/>
      <c r="D178" s="53" t="s">
        <v>288</v>
      </c>
      <c r="E178" s="34">
        <v>75</v>
      </c>
      <c r="F178" s="35">
        <f t="shared" si="6"/>
        <v>0</v>
      </c>
      <c r="G178" s="36">
        <v>23</v>
      </c>
      <c r="H178" s="45"/>
      <c r="I178" s="35">
        <f t="shared" si="7"/>
        <v>0</v>
      </c>
      <c r="K178" s="40"/>
    </row>
    <row r="179" spans="1:11" ht="30.75">
      <c r="A179" s="51">
        <f t="shared" si="8"/>
        <v>174</v>
      </c>
      <c r="B179" s="9" t="s">
        <v>162</v>
      </c>
      <c r="C179" s="28"/>
      <c r="D179" s="53" t="s">
        <v>270</v>
      </c>
      <c r="E179" s="34">
        <v>45</v>
      </c>
      <c r="F179" s="35">
        <f t="shared" si="6"/>
        <v>0</v>
      </c>
      <c r="G179" s="36">
        <v>23</v>
      </c>
      <c r="H179" s="45"/>
      <c r="I179" s="35">
        <f t="shared" si="7"/>
        <v>0</v>
      </c>
      <c r="K179" s="40"/>
    </row>
    <row r="180" spans="1:11" ht="15.75">
      <c r="A180" s="51">
        <f t="shared" si="8"/>
        <v>175</v>
      </c>
      <c r="B180" s="9" t="s">
        <v>163</v>
      </c>
      <c r="C180" s="28"/>
      <c r="D180" s="53" t="s">
        <v>270</v>
      </c>
      <c r="E180" s="34">
        <v>10</v>
      </c>
      <c r="F180" s="35">
        <f t="shared" si="6"/>
        <v>0</v>
      </c>
      <c r="G180" s="36">
        <v>23</v>
      </c>
      <c r="H180" s="45"/>
      <c r="I180" s="35">
        <f t="shared" si="7"/>
        <v>0</v>
      </c>
      <c r="K180" s="40"/>
    </row>
    <row r="181" spans="1:11" ht="15.75">
      <c r="A181" s="51">
        <f t="shared" si="8"/>
        <v>176</v>
      </c>
      <c r="B181" s="9" t="s">
        <v>164</v>
      </c>
      <c r="C181" s="28"/>
      <c r="D181" s="55" t="s">
        <v>270</v>
      </c>
      <c r="E181" s="34">
        <v>10</v>
      </c>
      <c r="F181" s="35">
        <f t="shared" si="6"/>
        <v>0</v>
      </c>
      <c r="G181" s="36">
        <v>23</v>
      </c>
      <c r="H181" s="45"/>
      <c r="I181" s="35">
        <f t="shared" si="7"/>
        <v>0</v>
      </c>
      <c r="K181" s="40"/>
    </row>
    <row r="182" spans="1:11" ht="45.75">
      <c r="A182" s="51">
        <f t="shared" si="8"/>
        <v>177</v>
      </c>
      <c r="B182" s="9" t="s">
        <v>165</v>
      </c>
      <c r="C182" s="28"/>
      <c r="D182" s="53" t="s">
        <v>288</v>
      </c>
      <c r="E182" s="34">
        <v>270</v>
      </c>
      <c r="F182" s="35">
        <f t="shared" si="6"/>
        <v>0</v>
      </c>
      <c r="G182" s="36">
        <v>23</v>
      </c>
      <c r="H182" s="45"/>
      <c r="I182" s="35">
        <f t="shared" si="7"/>
        <v>0</v>
      </c>
      <c r="K182" s="40"/>
    </row>
    <row r="183" spans="1:11" ht="15.75">
      <c r="A183" s="51">
        <f t="shared" si="8"/>
        <v>178</v>
      </c>
      <c r="B183" s="9" t="s">
        <v>166</v>
      </c>
      <c r="C183" s="28"/>
      <c r="D183" s="53" t="s">
        <v>270</v>
      </c>
      <c r="E183" s="34">
        <v>25</v>
      </c>
      <c r="F183" s="35">
        <f t="shared" si="6"/>
        <v>0</v>
      </c>
      <c r="G183" s="36">
        <v>23</v>
      </c>
      <c r="H183" s="45"/>
      <c r="I183" s="35">
        <f t="shared" si="7"/>
        <v>0</v>
      </c>
      <c r="K183" s="40"/>
    </row>
    <row r="184" spans="1:11" ht="15.75">
      <c r="A184" s="51">
        <f t="shared" si="8"/>
        <v>179</v>
      </c>
      <c r="B184" s="9" t="s">
        <v>167</v>
      </c>
      <c r="C184" s="28"/>
      <c r="D184" s="53" t="s">
        <v>270</v>
      </c>
      <c r="E184" s="34">
        <v>50</v>
      </c>
      <c r="F184" s="35">
        <f t="shared" si="6"/>
        <v>0</v>
      </c>
      <c r="G184" s="36">
        <v>23</v>
      </c>
      <c r="H184" s="45"/>
      <c r="I184" s="35">
        <f t="shared" si="7"/>
        <v>0</v>
      </c>
      <c r="K184" s="40"/>
    </row>
    <row r="185" spans="1:11" ht="15.75">
      <c r="A185" s="51">
        <f t="shared" si="8"/>
        <v>180</v>
      </c>
      <c r="B185" s="9" t="s">
        <v>168</v>
      </c>
      <c r="C185" s="28"/>
      <c r="D185" s="53" t="s">
        <v>288</v>
      </c>
      <c r="E185" s="34">
        <v>415</v>
      </c>
      <c r="F185" s="35">
        <f t="shared" si="6"/>
        <v>0</v>
      </c>
      <c r="G185" s="36">
        <v>23</v>
      </c>
      <c r="H185" s="45"/>
      <c r="I185" s="35">
        <f t="shared" si="7"/>
        <v>0</v>
      </c>
      <c r="K185" s="40"/>
    </row>
    <row r="186" spans="1:11" ht="15.75">
      <c r="A186" s="51">
        <f t="shared" si="8"/>
        <v>181</v>
      </c>
      <c r="B186" s="9" t="s">
        <v>169</v>
      </c>
      <c r="C186" s="28"/>
      <c r="D186" s="53" t="s">
        <v>270</v>
      </c>
      <c r="E186" s="34">
        <v>30</v>
      </c>
      <c r="F186" s="35">
        <f t="shared" si="6"/>
        <v>0</v>
      </c>
      <c r="G186" s="36">
        <v>23</v>
      </c>
      <c r="H186" s="45"/>
      <c r="I186" s="35">
        <f t="shared" si="7"/>
        <v>0</v>
      </c>
      <c r="K186" s="40"/>
    </row>
    <row r="187" spans="1:11" ht="15.75">
      <c r="A187" s="51">
        <f t="shared" si="8"/>
        <v>182</v>
      </c>
      <c r="B187" s="9" t="s">
        <v>170</v>
      </c>
      <c r="C187" s="28"/>
      <c r="D187" s="53" t="s">
        <v>288</v>
      </c>
      <c r="E187" s="34">
        <v>20</v>
      </c>
      <c r="F187" s="35">
        <f t="shared" si="6"/>
        <v>0</v>
      </c>
      <c r="G187" s="36">
        <v>23</v>
      </c>
      <c r="H187" s="45"/>
      <c r="I187" s="35">
        <f t="shared" si="7"/>
        <v>0</v>
      </c>
      <c r="K187" s="40"/>
    </row>
    <row r="188" spans="1:11" ht="30.75">
      <c r="A188" s="51">
        <f t="shared" si="8"/>
        <v>183</v>
      </c>
      <c r="B188" s="12" t="s">
        <v>171</v>
      </c>
      <c r="C188" s="28"/>
      <c r="D188" s="53" t="s">
        <v>288</v>
      </c>
      <c r="E188" s="34">
        <v>10</v>
      </c>
      <c r="F188" s="35">
        <f t="shared" si="6"/>
        <v>0</v>
      </c>
      <c r="G188" s="36">
        <v>23</v>
      </c>
      <c r="H188" s="45"/>
      <c r="I188" s="35">
        <f t="shared" si="7"/>
        <v>0</v>
      </c>
      <c r="K188" s="40"/>
    </row>
    <row r="189" spans="1:11" ht="60.75">
      <c r="A189" s="51">
        <f t="shared" si="8"/>
        <v>184</v>
      </c>
      <c r="B189" s="9" t="s">
        <v>172</v>
      </c>
      <c r="C189" s="28"/>
      <c r="D189" s="53" t="s">
        <v>0</v>
      </c>
      <c r="E189" s="34">
        <v>5</v>
      </c>
      <c r="F189" s="35">
        <f t="shared" si="6"/>
        <v>0</v>
      </c>
      <c r="G189" s="36">
        <v>23</v>
      </c>
      <c r="H189" s="45"/>
      <c r="I189" s="35">
        <f t="shared" si="7"/>
        <v>0</v>
      </c>
      <c r="K189" s="40"/>
    </row>
    <row r="190" spans="1:11" ht="60.75">
      <c r="A190" s="51">
        <f t="shared" si="8"/>
        <v>185</v>
      </c>
      <c r="B190" s="9" t="s">
        <v>173</v>
      </c>
      <c r="C190" s="28"/>
      <c r="D190" s="53" t="s">
        <v>0</v>
      </c>
      <c r="E190" s="34">
        <v>100</v>
      </c>
      <c r="F190" s="35">
        <f t="shared" si="6"/>
        <v>0</v>
      </c>
      <c r="G190" s="36">
        <v>23</v>
      </c>
      <c r="H190" s="45"/>
      <c r="I190" s="35">
        <f t="shared" si="7"/>
        <v>0</v>
      </c>
      <c r="K190" s="40"/>
    </row>
    <row r="191" spans="1:11" ht="45.75">
      <c r="A191" s="51">
        <f t="shared" si="8"/>
        <v>186</v>
      </c>
      <c r="B191" s="9" t="s">
        <v>174</v>
      </c>
      <c r="C191" s="28"/>
      <c r="D191" s="53" t="s">
        <v>288</v>
      </c>
      <c r="E191" s="34">
        <v>100</v>
      </c>
      <c r="F191" s="35">
        <f t="shared" si="6"/>
        <v>0</v>
      </c>
      <c r="G191" s="36">
        <v>23</v>
      </c>
      <c r="H191" s="45"/>
      <c r="I191" s="35">
        <f t="shared" si="7"/>
        <v>0</v>
      </c>
      <c r="K191" s="40"/>
    </row>
    <row r="192" spans="1:11" ht="75.75">
      <c r="A192" s="51">
        <f t="shared" si="8"/>
        <v>187</v>
      </c>
      <c r="B192" s="9" t="s">
        <v>175</v>
      </c>
      <c r="C192" s="28"/>
      <c r="D192" s="53" t="s">
        <v>288</v>
      </c>
      <c r="E192" s="34">
        <v>70</v>
      </c>
      <c r="F192" s="35">
        <f t="shared" si="6"/>
        <v>0</v>
      </c>
      <c r="G192" s="36">
        <v>23</v>
      </c>
      <c r="H192" s="45"/>
      <c r="I192" s="35">
        <f t="shared" si="7"/>
        <v>0</v>
      </c>
      <c r="K192" s="40"/>
    </row>
    <row r="193" spans="1:11" ht="61.5">
      <c r="A193" s="51">
        <f t="shared" si="8"/>
        <v>188</v>
      </c>
      <c r="B193" s="11" t="s">
        <v>176</v>
      </c>
      <c r="C193" s="28"/>
      <c r="D193" s="53" t="s">
        <v>0</v>
      </c>
      <c r="E193" s="34">
        <v>10</v>
      </c>
      <c r="F193" s="35">
        <f t="shared" si="6"/>
        <v>0</v>
      </c>
      <c r="G193" s="36">
        <v>23</v>
      </c>
      <c r="H193" s="45"/>
      <c r="I193" s="35">
        <f t="shared" si="7"/>
        <v>0</v>
      </c>
      <c r="K193" s="40"/>
    </row>
    <row r="194" spans="1:11" ht="61.5">
      <c r="A194" s="51">
        <f t="shared" si="8"/>
        <v>189</v>
      </c>
      <c r="B194" s="10" t="s">
        <v>177</v>
      </c>
      <c r="C194" s="28"/>
      <c r="D194" s="53" t="s">
        <v>288</v>
      </c>
      <c r="E194" s="34">
        <v>730</v>
      </c>
      <c r="F194" s="35">
        <f t="shared" si="6"/>
        <v>0</v>
      </c>
      <c r="G194" s="36">
        <v>23</v>
      </c>
      <c r="H194" s="45"/>
      <c r="I194" s="35">
        <f t="shared" si="7"/>
        <v>0</v>
      </c>
      <c r="K194" s="40"/>
    </row>
    <row r="195" spans="1:11" ht="30.75">
      <c r="A195" s="51">
        <f t="shared" si="8"/>
        <v>190</v>
      </c>
      <c r="B195" s="9" t="s">
        <v>178</v>
      </c>
      <c r="C195" s="28"/>
      <c r="D195" s="53" t="s">
        <v>288</v>
      </c>
      <c r="E195" s="34">
        <v>2</v>
      </c>
      <c r="F195" s="35">
        <f t="shared" si="6"/>
        <v>0</v>
      </c>
      <c r="G195" s="36">
        <v>23</v>
      </c>
      <c r="H195" s="45"/>
      <c r="I195" s="35">
        <f t="shared" si="7"/>
        <v>0</v>
      </c>
      <c r="K195" s="40"/>
    </row>
    <row r="196" spans="1:11" ht="45.75">
      <c r="A196" s="51">
        <f t="shared" si="8"/>
        <v>191</v>
      </c>
      <c r="B196" s="9" t="s">
        <v>179</v>
      </c>
      <c r="C196" s="28"/>
      <c r="D196" s="53" t="s">
        <v>288</v>
      </c>
      <c r="E196" s="34">
        <v>10</v>
      </c>
      <c r="F196" s="35">
        <f t="shared" si="6"/>
        <v>0</v>
      </c>
      <c r="G196" s="36">
        <v>23</v>
      </c>
      <c r="H196" s="45"/>
      <c r="I196" s="35">
        <f t="shared" si="7"/>
        <v>0</v>
      </c>
      <c r="K196" s="40"/>
    </row>
    <row r="197" spans="1:11" ht="15.75">
      <c r="A197" s="51">
        <f t="shared" si="8"/>
        <v>192</v>
      </c>
      <c r="B197" s="9" t="s">
        <v>180</v>
      </c>
      <c r="C197" s="28"/>
      <c r="D197" s="53" t="s">
        <v>288</v>
      </c>
      <c r="E197" s="34">
        <v>50</v>
      </c>
      <c r="F197" s="35">
        <f t="shared" si="6"/>
        <v>0</v>
      </c>
      <c r="G197" s="36">
        <v>23</v>
      </c>
      <c r="H197" s="45"/>
      <c r="I197" s="35">
        <f t="shared" si="7"/>
        <v>0</v>
      </c>
      <c r="K197" s="40"/>
    </row>
    <row r="198" spans="1:11" ht="45.75">
      <c r="A198" s="51">
        <f t="shared" si="8"/>
        <v>193</v>
      </c>
      <c r="B198" s="9" t="s">
        <v>181</v>
      </c>
      <c r="C198" s="28"/>
      <c r="D198" s="53" t="s">
        <v>270</v>
      </c>
      <c r="E198" s="34">
        <v>60</v>
      </c>
      <c r="F198" s="35">
        <f aca="true" t="shared" si="9" ref="F198:F261">H198/(1+G198*0.01)</f>
        <v>0</v>
      </c>
      <c r="G198" s="36">
        <v>23</v>
      </c>
      <c r="H198" s="45"/>
      <c r="I198" s="35">
        <f aca="true" t="shared" si="10" ref="I198:I261">H198*E198</f>
        <v>0</v>
      </c>
      <c r="K198" s="40"/>
    </row>
    <row r="199" spans="1:11" ht="30.75">
      <c r="A199" s="51">
        <f aca="true" t="shared" si="11" ref="A199:A262">A198+1</f>
        <v>194</v>
      </c>
      <c r="B199" s="9" t="s">
        <v>182</v>
      </c>
      <c r="C199" s="28"/>
      <c r="D199" s="53" t="s">
        <v>270</v>
      </c>
      <c r="E199" s="34">
        <v>45</v>
      </c>
      <c r="F199" s="35">
        <f t="shared" si="9"/>
        <v>0</v>
      </c>
      <c r="G199" s="36">
        <v>23</v>
      </c>
      <c r="H199" s="45"/>
      <c r="I199" s="35">
        <f t="shared" si="10"/>
        <v>0</v>
      </c>
      <c r="K199" s="40"/>
    </row>
    <row r="200" spans="1:11" ht="30.75">
      <c r="A200" s="51">
        <f t="shared" si="11"/>
        <v>195</v>
      </c>
      <c r="B200" s="9" t="s">
        <v>183</v>
      </c>
      <c r="C200" s="28"/>
      <c r="D200" s="53" t="s">
        <v>288</v>
      </c>
      <c r="E200" s="34">
        <v>10</v>
      </c>
      <c r="F200" s="35">
        <f t="shared" si="9"/>
        <v>0</v>
      </c>
      <c r="G200" s="36">
        <v>23</v>
      </c>
      <c r="H200" s="45"/>
      <c r="I200" s="35">
        <f t="shared" si="10"/>
        <v>0</v>
      </c>
      <c r="K200" s="40"/>
    </row>
    <row r="201" spans="1:11" ht="30.75">
      <c r="A201" s="51">
        <f t="shared" si="11"/>
        <v>196</v>
      </c>
      <c r="B201" s="9" t="s">
        <v>184</v>
      </c>
      <c r="C201" s="28"/>
      <c r="D201" s="53" t="s">
        <v>288</v>
      </c>
      <c r="E201" s="34">
        <v>20</v>
      </c>
      <c r="F201" s="35">
        <f t="shared" si="9"/>
        <v>0</v>
      </c>
      <c r="G201" s="36">
        <v>23</v>
      </c>
      <c r="H201" s="45"/>
      <c r="I201" s="35">
        <f t="shared" si="10"/>
        <v>0</v>
      </c>
      <c r="K201" s="40"/>
    </row>
    <row r="202" spans="1:11" ht="75.75">
      <c r="A202" s="51">
        <f t="shared" si="11"/>
        <v>197</v>
      </c>
      <c r="B202" s="47" t="s">
        <v>269</v>
      </c>
      <c r="C202" s="28"/>
      <c r="D202" s="64" t="s">
        <v>270</v>
      </c>
      <c r="E202" s="37">
        <v>50</v>
      </c>
      <c r="F202" s="35">
        <f t="shared" si="9"/>
        <v>0</v>
      </c>
      <c r="G202" s="36">
        <v>23</v>
      </c>
      <c r="H202" s="45"/>
      <c r="I202" s="44">
        <f t="shared" si="10"/>
        <v>0</v>
      </c>
      <c r="K202" s="40"/>
    </row>
    <row r="203" spans="1:11" ht="75.75">
      <c r="A203" s="51">
        <f t="shared" si="11"/>
        <v>198</v>
      </c>
      <c r="B203" s="11" t="s">
        <v>185</v>
      </c>
      <c r="C203" s="28"/>
      <c r="D203" s="53" t="s">
        <v>288</v>
      </c>
      <c r="E203" s="34">
        <v>100</v>
      </c>
      <c r="F203" s="35">
        <f t="shared" si="9"/>
        <v>0</v>
      </c>
      <c r="G203" s="36">
        <v>23</v>
      </c>
      <c r="H203" s="45"/>
      <c r="I203" s="35">
        <f t="shared" si="10"/>
        <v>0</v>
      </c>
      <c r="K203" s="40"/>
    </row>
    <row r="204" spans="1:11" ht="75.75">
      <c r="A204" s="51">
        <f t="shared" si="11"/>
        <v>199</v>
      </c>
      <c r="B204" s="10" t="s">
        <v>186</v>
      </c>
      <c r="C204" s="28"/>
      <c r="D204" s="53" t="s">
        <v>288</v>
      </c>
      <c r="E204" s="34">
        <v>70</v>
      </c>
      <c r="F204" s="35">
        <f t="shared" si="9"/>
        <v>0</v>
      </c>
      <c r="G204" s="36">
        <v>23</v>
      </c>
      <c r="H204" s="45"/>
      <c r="I204" s="35">
        <f t="shared" si="10"/>
        <v>0</v>
      </c>
      <c r="K204" s="40"/>
    </row>
    <row r="205" spans="1:11" ht="30.75">
      <c r="A205" s="51">
        <f t="shared" si="11"/>
        <v>200</v>
      </c>
      <c r="B205" s="9" t="s">
        <v>187</v>
      </c>
      <c r="C205" s="28"/>
      <c r="D205" s="53" t="s">
        <v>288</v>
      </c>
      <c r="E205" s="34">
        <v>50</v>
      </c>
      <c r="F205" s="35">
        <f t="shared" si="9"/>
        <v>0</v>
      </c>
      <c r="G205" s="36">
        <v>23</v>
      </c>
      <c r="H205" s="45"/>
      <c r="I205" s="35">
        <f t="shared" si="10"/>
        <v>0</v>
      </c>
      <c r="K205" s="40"/>
    </row>
    <row r="206" spans="1:11" ht="30.75">
      <c r="A206" s="51">
        <f t="shared" si="11"/>
        <v>201</v>
      </c>
      <c r="B206" s="9" t="s">
        <v>188</v>
      </c>
      <c r="C206" s="28"/>
      <c r="D206" s="53" t="s">
        <v>288</v>
      </c>
      <c r="E206" s="34">
        <v>80</v>
      </c>
      <c r="F206" s="35">
        <f t="shared" si="9"/>
        <v>0</v>
      </c>
      <c r="G206" s="36">
        <v>23</v>
      </c>
      <c r="H206" s="45"/>
      <c r="I206" s="35">
        <f t="shared" si="10"/>
        <v>0</v>
      </c>
      <c r="K206" s="40"/>
    </row>
    <row r="207" spans="1:11" ht="90.75">
      <c r="A207" s="51">
        <f t="shared" si="11"/>
        <v>202</v>
      </c>
      <c r="B207" s="11" t="s">
        <v>189</v>
      </c>
      <c r="C207" s="28"/>
      <c r="D207" s="53" t="s">
        <v>288</v>
      </c>
      <c r="E207" s="34">
        <v>220</v>
      </c>
      <c r="F207" s="35">
        <f t="shared" si="9"/>
        <v>0</v>
      </c>
      <c r="G207" s="36">
        <v>23</v>
      </c>
      <c r="H207" s="45"/>
      <c r="I207" s="35">
        <f t="shared" si="10"/>
        <v>0</v>
      </c>
      <c r="K207" s="40"/>
    </row>
    <row r="208" spans="1:11" ht="90.75">
      <c r="A208" s="51">
        <f t="shared" si="11"/>
        <v>203</v>
      </c>
      <c r="B208" s="11" t="s">
        <v>190</v>
      </c>
      <c r="C208" s="28"/>
      <c r="D208" s="53" t="s">
        <v>288</v>
      </c>
      <c r="E208" s="34">
        <v>1400</v>
      </c>
      <c r="F208" s="35">
        <f t="shared" si="9"/>
        <v>0</v>
      </c>
      <c r="G208" s="36">
        <v>23</v>
      </c>
      <c r="H208" s="45"/>
      <c r="I208" s="35">
        <f t="shared" si="10"/>
        <v>0</v>
      </c>
      <c r="K208" s="40"/>
    </row>
    <row r="209" spans="1:11" ht="30.75">
      <c r="A209" s="51">
        <f t="shared" si="11"/>
        <v>204</v>
      </c>
      <c r="B209" s="9" t="s">
        <v>191</v>
      </c>
      <c r="C209" s="28"/>
      <c r="D209" s="53" t="s">
        <v>288</v>
      </c>
      <c r="E209" s="34">
        <v>2</v>
      </c>
      <c r="F209" s="35">
        <f t="shared" si="9"/>
        <v>0</v>
      </c>
      <c r="G209" s="36">
        <v>23</v>
      </c>
      <c r="H209" s="45"/>
      <c r="I209" s="35">
        <f t="shared" si="10"/>
        <v>0</v>
      </c>
      <c r="K209" s="40"/>
    </row>
    <row r="210" spans="1:11" ht="76.5">
      <c r="A210" s="51">
        <f t="shared" si="11"/>
        <v>205</v>
      </c>
      <c r="B210" s="47" t="s">
        <v>262</v>
      </c>
      <c r="C210" s="28"/>
      <c r="D210" s="64" t="s">
        <v>0</v>
      </c>
      <c r="E210" s="37">
        <v>50</v>
      </c>
      <c r="F210" s="35">
        <f t="shared" si="9"/>
        <v>0</v>
      </c>
      <c r="G210" s="36">
        <v>23</v>
      </c>
      <c r="H210" s="45"/>
      <c r="I210" s="44">
        <f t="shared" si="10"/>
        <v>0</v>
      </c>
      <c r="K210" s="40"/>
    </row>
    <row r="211" spans="1:11" ht="76.5">
      <c r="A211" s="51">
        <f t="shared" si="11"/>
        <v>206</v>
      </c>
      <c r="B211" s="47" t="s">
        <v>263</v>
      </c>
      <c r="C211" s="28"/>
      <c r="D211" s="64" t="s">
        <v>0</v>
      </c>
      <c r="E211" s="37">
        <v>50</v>
      </c>
      <c r="F211" s="35">
        <f t="shared" si="9"/>
        <v>0</v>
      </c>
      <c r="G211" s="36">
        <v>23</v>
      </c>
      <c r="H211" s="45"/>
      <c r="I211" s="44">
        <f t="shared" si="10"/>
        <v>0</v>
      </c>
      <c r="K211" s="40"/>
    </row>
    <row r="212" spans="1:11" ht="76.5">
      <c r="A212" s="51">
        <f t="shared" si="11"/>
        <v>207</v>
      </c>
      <c r="B212" s="47" t="s">
        <v>264</v>
      </c>
      <c r="C212" s="28"/>
      <c r="D212" s="64" t="s">
        <v>0</v>
      </c>
      <c r="E212" s="37">
        <v>50</v>
      </c>
      <c r="F212" s="35">
        <f t="shared" si="9"/>
        <v>0</v>
      </c>
      <c r="G212" s="36">
        <v>23</v>
      </c>
      <c r="H212" s="45"/>
      <c r="I212" s="44">
        <f t="shared" si="10"/>
        <v>0</v>
      </c>
      <c r="K212" s="40"/>
    </row>
    <row r="213" spans="1:11" ht="30.75">
      <c r="A213" s="51">
        <f t="shared" si="11"/>
        <v>208</v>
      </c>
      <c r="B213" s="9" t="s">
        <v>192</v>
      </c>
      <c r="C213" s="28"/>
      <c r="D213" s="53" t="s">
        <v>270</v>
      </c>
      <c r="E213" s="34">
        <v>40</v>
      </c>
      <c r="F213" s="35">
        <f t="shared" si="9"/>
        <v>0</v>
      </c>
      <c r="G213" s="36">
        <v>23</v>
      </c>
      <c r="H213" s="45"/>
      <c r="I213" s="35">
        <f t="shared" si="10"/>
        <v>0</v>
      </c>
      <c r="K213" s="40"/>
    </row>
    <row r="214" spans="1:11" ht="45.75">
      <c r="A214" s="51">
        <f t="shared" si="11"/>
        <v>209</v>
      </c>
      <c r="B214" s="11" t="s">
        <v>193</v>
      </c>
      <c r="C214" s="28"/>
      <c r="D214" s="53" t="s">
        <v>288</v>
      </c>
      <c r="E214" s="34">
        <v>620</v>
      </c>
      <c r="F214" s="35">
        <f t="shared" si="9"/>
        <v>0</v>
      </c>
      <c r="G214" s="36">
        <v>23</v>
      </c>
      <c r="H214" s="45"/>
      <c r="I214" s="35">
        <f t="shared" si="10"/>
        <v>0</v>
      </c>
      <c r="K214" s="40"/>
    </row>
    <row r="215" spans="1:11" ht="45.75">
      <c r="A215" s="51">
        <f t="shared" si="11"/>
        <v>210</v>
      </c>
      <c r="B215" s="9" t="s">
        <v>194</v>
      </c>
      <c r="C215" s="28"/>
      <c r="D215" s="53" t="s">
        <v>288</v>
      </c>
      <c r="E215" s="34">
        <v>110</v>
      </c>
      <c r="F215" s="35">
        <f t="shared" si="9"/>
        <v>0</v>
      </c>
      <c r="G215" s="36">
        <v>23</v>
      </c>
      <c r="H215" s="45"/>
      <c r="I215" s="35">
        <f t="shared" si="10"/>
        <v>0</v>
      </c>
      <c r="K215" s="40"/>
    </row>
    <row r="216" spans="1:11" ht="15.75">
      <c r="A216" s="51">
        <f t="shared" si="11"/>
        <v>211</v>
      </c>
      <c r="B216" s="9" t="s">
        <v>195</v>
      </c>
      <c r="C216" s="28"/>
      <c r="D216" s="53" t="s">
        <v>270</v>
      </c>
      <c r="E216" s="34">
        <v>30</v>
      </c>
      <c r="F216" s="35">
        <f t="shared" si="9"/>
        <v>0</v>
      </c>
      <c r="G216" s="36">
        <v>23</v>
      </c>
      <c r="H216" s="45"/>
      <c r="I216" s="35">
        <f t="shared" si="10"/>
        <v>0</v>
      </c>
      <c r="K216" s="40"/>
    </row>
    <row r="217" spans="1:11" ht="15.75">
      <c r="A217" s="51">
        <f t="shared" si="11"/>
        <v>212</v>
      </c>
      <c r="B217" s="9" t="s">
        <v>196</v>
      </c>
      <c r="C217" s="28"/>
      <c r="D217" s="53" t="s">
        <v>270</v>
      </c>
      <c r="E217" s="34">
        <v>230</v>
      </c>
      <c r="F217" s="35">
        <f t="shared" si="9"/>
        <v>0</v>
      </c>
      <c r="G217" s="36">
        <v>23</v>
      </c>
      <c r="H217" s="45"/>
      <c r="I217" s="35">
        <f t="shared" si="10"/>
        <v>0</v>
      </c>
      <c r="K217" s="40"/>
    </row>
    <row r="218" spans="1:11" ht="15.75">
      <c r="A218" s="51">
        <f t="shared" si="11"/>
        <v>213</v>
      </c>
      <c r="B218" s="9" t="s">
        <v>197</v>
      </c>
      <c r="C218" s="28"/>
      <c r="D218" s="53" t="s">
        <v>270</v>
      </c>
      <c r="E218" s="34">
        <v>90</v>
      </c>
      <c r="F218" s="35">
        <f t="shared" si="9"/>
        <v>0</v>
      </c>
      <c r="G218" s="36">
        <v>23</v>
      </c>
      <c r="H218" s="45"/>
      <c r="I218" s="35">
        <f t="shared" si="10"/>
        <v>0</v>
      </c>
      <c r="K218" s="40"/>
    </row>
    <row r="219" spans="1:11" ht="30.75">
      <c r="A219" s="51">
        <f t="shared" si="11"/>
        <v>214</v>
      </c>
      <c r="B219" s="9" t="s">
        <v>198</v>
      </c>
      <c r="C219" s="28"/>
      <c r="D219" s="53" t="s">
        <v>270</v>
      </c>
      <c r="E219" s="34">
        <v>5</v>
      </c>
      <c r="F219" s="35">
        <f t="shared" si="9"/>
        <v>0</v>
      </c>
      <c r="G219" s="36">
        <v>23</v>
      </c>
      <c r="H219" s="45"/>
      <c r="I219" s="35">
        <f t="shared" si="10"/>
        <v>0</v>
      </c>
      <c r="K219" s="40"/>
    </row>
    <row r="220" spans="1:11" ht="30.75">
      <c r="A220" s="51">
        <f t="shared" si="11"/>
        <v>215</v>
      </c>
      <c r="B220" s="9" t="s">
        <v>199</v>
      </c>
      <c r="C220" s="28"/>
      <c r="D220" s="53" t="s">
        <v>270</v>
      </c>
      <c r="E220" s="34">
        <v>4</v>
      </c>
      <c r="F220" s="35">
        <f t="shared" si="9"/>
        <v>0</v>
      </c>
      <c r="G220" s="36">
        <v>23</v>
      </c>
      <c r="H220" s="45"/>
      <c r="I220" s="35">
        <f t="shared" si="10"/>
        <v>0</v>
      </c>
      <c r="K220" s="40"/>
    </row>
    <row r="221" spans="1:11" ht="30.75">
      <c r="A221" s="51">
        <f t="shared" si="11"/>
        <v>216</v>
      </c>
      <c r="B221" s="9" t="s">
        <v>200</v>
      </c>
      <c r="C221" s="28"/>
      <c r="D221" s="53" t="s">
        <v>270</v>
      </c>
      <c r="E221" s="34">
        <v>1</v>
      </c>
      <c r="F221" s="35">
        <f t="shared" si="9"/>
        <v>0</v>
      </c>
      <c r="G221" s="36">
        <v>23</v>
      </c>
      <c r="H221" s="45"/>
      <c r="I221" s="35">
        <f t="shared" si="10"/>
        <v>0</v>
      </c>
      <c r="K221" s="40"/>
    </row>
    <row r="222" spans="1:11" ht="30.75">
      <c r="A222" s="51">
        <f t="shared" si="11"/>
        <v>217</v>
      </c>
      <c r="B222" s="9" t="s">
        <v>201</v>
      </c>
      <c r="C222" s="28"/>
      <c r="D222" s="53" t="s">
        <v>270</v>
      </c>
      <c r="E222" s="34">
        <v>1</v>
      </c>
      <c r="F222" s="35">
        <f t="shared" si="9"/>
        <v>0</v>
      </c>
      <c r="G222" s="36">
        <v>23</v>
      </c>
      <c r="H222" s="45"/>
      <c r="I222" s="35">
        <f t="shared" si="10"/>
        <v>0</v>
      </c>
      <c r="K222" s="40"/>
    </row>
    <row r="223" spans="1:11" ht="30.75">
      <c r="A223" s="51">
        <f t="shared" si="11"/>
        <v>218</v>
      </c>
      <c r="B223" s="9" t="s">
        <v>202</v>
      </c>
      <c r="C223" s="28"/>
      <c r="D223" s="53" t="s">
        <v>270</v>
      </c>
      <c r="E223" s="34">
        <v>2</v>
      </c>
      <c r="F223" s="35">
        <f t="shared" si="9"/>
        <v>0</v>
      </c>
      <c r="G223" s="36">
        <v>23</v>
      </c>
      <c r="H223" s="45"/>
      <c r="I223" s="35">
        <f t="shared" si="10"/>
        <v>0</v>
      </c>
      <c r="K223" s="40"/>
    </row>
    <row r="224" spans="1:11" ht="30.75">
      <c r="A224" s="51">
        <f t="shared" si="11"/>
        <v>219</v>
      </c>
      <c r="B224" s="9" t="s">
        <v>203</v>
      </c>
      <c r="C224" s="28"/>
      <c r="D224" s="53" t="s">
        <v>270</v>
      </c>
      <c r="E224" s="34">
        <v>2</v>
      </c>
      <c r="F224" s="35">
        <f t="shared" si="9"/>
        <v>0</v>
      </c>
      <c r="G224" s="36">
        <v>23</v>
      </c>
      <c r="H224" s="45"/>
      <c r="I224" s="35">
        <f t="shared" si="10"/>
        <v>0</v>
      </c>
      <c r="K224" s="40"/>
    </row>
    <row r="225" spans="1:11" ht="30.75">
      <c r="A225" s="51">
        <f t="shared" si="11"/>
        <v>220</v>
      </c>
      <c r="B225" s="9" t="s">
        <v>204</v>
      </c>
      <c r="C225" s="28"/>
      <c r="D225" s="53" t="s">
        <v>270</v>
      </c>
      <c r="E225" s="34">
        <v>4</v>
      </c>
      <c r="F225" s="35">
        <f t="shared" si="9"/>
        <v>0</v>
      </c>
      <c r="G225" s="36">
        <v>23</v>
      </c>
      <c r="H225" s="45"/>
      <c r="I225" s="35">
        <f t="shared" si="10"/>
        <v>0</v>
      </c>
      <c r="K225" s="40"/>
    </row>
    <row r="226" spans="1:11" ht="30.75">
      <c r="A226" s="51">
        <f t="shared" si="11"/>
        <v>221</v>
      </c>
      <c r="B226" s="9" t="s">
        <v>205</v>
      </c>
      <c r="C226" s="28"/>
      <c r="D226" s="53" t="s">
        <v>270</v>
      </c>
      <c r="E226" s="34">
        <v>5</v>
      </c>
      <c r="F226" s="35">
        <f t="shared" si="9"/>
        <v>0</v>
      </c>
      <c r="G226" s="36">
        <v>23</v>
      </c>
      <c r="H226" s="45"/>
      <c r="I226" s="35">
        <f t="shared" si="10"/>
        <v>0</v>
      </c>
      <c r="K226" s="40"/>
    </row>
    <row r="227" spans="1:11" ht="30.75">
      <c r="A227" s="51">
        <f t="shared" si="11"/>
        <v>222</v>
      </c>
      <c r="B227" s="9" t="s">
        <v>206</v>
      </c>
      <c r="C227" s="28"/>
      <c r="D227" s="53" t="s">
        <v>270</v>
      </c>
      <c r="E227" s="34">
        <v>10</v>
      </c>
      <c r="F227" s="35">
        <f t="shared" si="9"/>
        <v>0</v>
      </c>
      <c r="G227" s="36">
        <v>23</v>
      </c>
      <c r="H227" s="45"/>
      <c r="I227" s="35">
        <f t="shared" si="10"/>
        <v>0</v>
      </c>
      <c r="K227" s="40"/>
    </row>
    <row r="228" spans="1:11" ht="15.75">
      <c r="A228" s="51">
        <f t="shared" si="11"/>
        <v>223</v>
      </c>
      <c r="B228" s="9" t="s">
        <v>207</v>
      </c>
      <c r="C228" s="28"/>
      <c r="D228" s="53" t="s">
        <v>288</v>
      </c>
      <c r="E228" s="34">
        <v>20</v>
      </c>
      <c r="F228" s="35">
        <f t="shared" si="9"/>
        <v>0</v>
      </c>
      <c r="G228" s="36">
        <v>23</v>
      </c>
      <c r="H228" s="45"/>
      <c r="I228" s="35">
        <f t="shared" si="10"/>
        <v>0</v>
      </c>
      <c r="K228" s="40"/>
    </row>
    <row r="229" spans="1:11" ht="30.75">
      <c r="A229" s="51">
        <f t="shared" si="11"/>
        <v>224</v>
      </c>
      <c r="B229" s="9" t="s">
        <v>208</v>
      </c>
      <c r="C229" s="28"/>
      <c r="D229" s="53" t="s">
        <v>288</v>
      </c>
      <c r="E229" s="34">
        <v>5</v>
      </c>
      <c r="F229" s="35">
        <f t="shared" si="9"/>
        <v>0</v>
      </c>
      <c r="G229" s="36">
        <v>23</v>
      </c>
      <c r="H229" s="45"/>
      <c r="I229" s="35">
        <f t="shared" si="10"/>
        <v>0</v>
      </c>
      <c r="K229" s="40"/>
    </row>
    <row r="230" spans="1:11" ht="30.75">
      <c r="A230" s="51">
        <f t="shared" si="11"/>
        <v>225</v>
      </c>
      <c r="B230" s="9" t="s">
        <v>209</v>
      </c>
      <c r="C230" s="28"/>
      <c r="D230" s="53" t="s">
        <v>288</v>
      </c>
      <c r="E230" s="34">
        <v>4</v>
      </c>
      <c r="F230" s="35">
        <f t="shared" si="9"/>
        <v>0</v>
      </c>
      <c r="G230" s="36">
        <v>23</v>
      </c>
      <c r="H230" s="45"/>
      <c r="I230" s="35">
        <f t="shared" si="10"/>
        <v>0</v>
      </c>
      <c r="K230" s="40"/>
    </row>
    <row r="231" spans="1:11" ht="30.75">
      <c r="A231" s="51">
        <f t="shared" si="11"/>
        <v>226</v>
      </c>
      <c r="B231" s="9" t="s">
        <v>210</v>
      </c>
      <c r="C231" s="28"/>
      <c r="D231" s="53" t="s">
        <v>288</v>
      </c>
      <c r="E231" s="34">
        <v>10</v>
      </c>
      <c r="F231" s="35">
        <f t="shared" si="9"/>
        <v>0</v>
      </c>
      <c r="G231" s="36">
        <v>23</v>
      </c>
      <c r="H231" s="45"/>
      <c r="I231" s="35">
        <f t="shared" si="10"/>
        <v>0</v>
      </c>
      <c r="K231" s="40"/>
    </row>
    <row r="232" spans="1:11" ht="30.75">
      <c r="A232" s="51">
        <f t="shared" si="11"/>
        <v>227</v>
      </c>
      <c r="B232" s="9" t="s">
        <v>211</v>
      </c>
      <c r="C232" s="28"/>
      <c r="D232" s="53" t="s">
        <v>288</v>
      </c>
      <c r="E232" s="34">
        <v>20</v>
      </c>
      <c r="F232" s="35">
        <f t="shared" si="9"/>
        <v>0</v>
      </c>
      <c r="G232" s="36">
        <v>23</v>
      </c>
      <c r="H232" s="45"/>
      <c r="I232" s="35">
        <f t="shared" si="10"/>
        <v>0</v>
      </c>
      <c r="K232" s="40"/>
    </row>
    <row r="233" spans="1:11" ht="15.75">
      <c r="A233" s="51">
        <f t="shared" si="11"/>
        <v>228</v>
      </c>
      <c r="B233" s="9" t="s">
        <v>212</v>
      </c>
      <c r="C233" s="28"/>
      <c r="D233" s="53" t="s">
        <v>288</v>
      </c>
      <c r="E233" s="34">
        <v>10</v>
      </c>
      <c r="F233" s="35">
        <f t="shared" si="9"/>
        <v>0</v>
      </c>
      <c r="G233" s="36">
        <v>23</v>
      </c>
      <c r="H233" s="45"/>
      <c r="I233" s="35">
        <f t="shared" si="10"/>
        <v>0</v>
      </c>
      <c r="K233" s="40"/>
    </row>
    <row r="234" spans="1:11" ht="15.75">
      <c r="A234" s="51">
        <f t="shared" si="11"/>
        <v>229</v>
      </c>
      <c r="B234" s="9" t="s">
        <v>213</v>
      </c>
      <c r="C234" s="28"/>
      <c r="D234" s="53" t="s">
        <v>288</v>
      </c>
      <c r="E234" s="34">
        <v>5</v>
      </c>
      <c r="F234" s="35">
        <f t="shared" si="9"/>
        <v>0</v>
      </c>
      <c r="G234" s="36">
        <v>23</v>
      </c>
      <c r="H234" s="45"/>
      <c r="I234" s="35">
        <f t="shared" si="10"/>
        <v>0</v>
      </c>
      <c r="K234" s="40"/>
    </row>
    <row r="235" spans="1:11" ht="45.75">
      <c r="A235" s="51">
        <f t="shared" si="11"/>
        <v>230</v>
      </c>
      <c r="B235" s="9" t="s">
        <v>214</v>
      </c>
      <c r="C235" s="28"/>
      <c r="D235" s="53" t="s">
        <v>288</v>
      </c>
      <c r="E235" s="34">
        <v>115</v>
      </c>
      <c r="F235" s="35">
        <f t="shared" si="9"/>
        <v>0</v>
      </c>
      <c r="G235" s="36">
        <v>23</v>
      </c>
      <c r="H235" s="45"/>
      <c r="I235" s="35">
        <f t="shared" si="10"/>
        <v>0</v>
      </c>
      <c r="K235" s="40"/>
    </row>
    <row r="236" spans="1:11" ht="45.75">
      <c r="A236" s="51">
        <f t="shared" si="11"/>
        <v>231</v>
      </c>
      <c r="B236" s="9" t="s">
        <v>215</v>
      </c>
      <c r="C236" s="28"/>
      <c r="D236" s="53" t="s">
        <v>288</v>
      </c>
      <c r="E236" s="34">
        <v>130</v>
      </c>
      <c r="F236" s="35">
        <f t="shared" si="9"/>
        <v>0</v>
      </c>
      <c r="G236" s="36">
        <v>23</v>
      </c>
      <c r="H236" s="45"/>
      <c r="I236" s="35">
        <f t="shared" si="10"/>
        <v>0</v>
      </c>
      <c r="K236" s="40"/>
    </row>
    <row r="237" spans="1:11" ht="30.75">
      <c r="A237" s="51">
        <f t="shared" si="11"/>
        <v>232</v>
      </c>
      <c r="B237" s="9" t="s">
        <v>298</v>
      </c>
      <c r="C237" s="28"/>
      <c r="D237" s="53" t="s">
        <v>290</v>
      </c>
      <c r="E237" s="34">
        <v>10</v>
      </c>
      <c r="F237" s="35">
        <f t="shared" si="9"/>
        <v>0</v>
      </c>
      <c r="G237" s="36">
        <v>23</v>
      </c>
      <c r="H237" s="45"/>
      <c r="I237" s="35">
        <f t="shared" si="10"/>
        <v>0</v>
      </c>
      <c r="K237" s="40"/>
    </row>
    <row r="238" spans="1:11" ht="30.75">
      <c r="A238" s="51">
        <f t="shared" si="11"/>
        <v>233</v>
      </c>
      <c r="B238" s="62" t="s">
        <v>299</v>
      </c>
      <c r="C238" s="52"/>
      <c r="D238" s="64" t="s">
        <v>290</v>
      </c>
      <c r="E238" s="68">
        <v>1</v>
      </c>
      <c r="F238" s="35">
        <f t="shared" si="9"/>
        <v>0</v>
      </c>
      <c r="G238" s="36">
        <v>23</v>
      </c>
      <c r="H238" s="73"/>
      <c r="I238" s="44">
        <f t="shared" si="10"/>
        <v>0</v>
      </c>
      <c r="K238" s="40"/>
    </row>
    <row r="239" spans="1:11" ht="30.75">
      <c r="A239" s="51">
        <f t="shared" si="11"/>
        <v>234</v>
      </c>
      <c r="B239" s="11" t="s">
        <v>300</v>
      </c>
      <c r="C239" s="28"/>
      <c r="D239" s="53" t="s">
        <v>290</v>
      </c>
      <c r="E239" s="34">
        <v>15</v>
      </c>
      <c r="F239" s="35">
        <f t="shared" si="9"/>
        <v>0</v>
      </c>
      <c r="G239" s="36">
        <v>23</v>
      </c>
      <c r="H239" s="45"/>
      <c r="I239" s="35">
        <f t="shared" si="10"/>
        <v>0</v>
      </c>
      <c r="K239" s="40"/>
    </row>
    <row r="240" spans="1:11" ht="15.75">
      <c r="A240" s="51">
        <f t="shared" si="11"/>
        <v>235</v>
      </c>
      <c r="B240" s="9" t="s">
        <v>216</v>
      </c>
      <c r="C240" s="28"/>
      <c r="D240" s="56" t="s">
        <v>270</v>
      </c>
      <c r="E240" s="38">
        <v>2</v>
      </c>
      <c r="F240" s="35">
        <f t="shared" si="9"/>
        <v>0</v>
      </c>
      <c r="G240" s="36">
        <v>23</v>
      </c>
      <c r="H240" s="45"/>
      <c r="I240" s="35">
        <f t="shared" si="10"/>
        <v>0</v>
      </c>
      <c r="K240" s="40"/>
    </row>
    <row r="241" spans="1:11" ht="45.75">
      <c r="A241" s="51">
        <f t="shared" si="11"/>
        <v>236</v>
      </c>
      <c r="B241" s="8" t="s">
        <v>217</v>
      </c>
      <c r="C241" s="28"/>
      <c r="D241" s="56" t="s">
        <v>288</v>
      </c>
      <c r="E241" s="38">
        <v>10</v>
      </c>
      <c r="F241" s="35">
        <f t="shared" si="9"/>
        <v>0</v>
      </c>
      <c r="G241" s="36">
        <v>23</v>
      </c>
      <c r="H241" s="45"/>
      <c r="I241" s="35">
        <f t="shared" si="10"/>
        <v>0</v>
      </c>
      <c r="K241" s="40"/>
    </row>
    <row r="242" spans="1:11" ht="60.75">
      <c r="A242" s="51">
        <f t="shared" si="11"/>
        <v>237</v>
      </c>
      <c r="B242" s="9" t="s">
        <v>218</v>
      </c>
      <c r="C242" s="28"/>
      <c r="D242" s="56" t="s">
        <v>288</v>
      </c>
      <c r="E242" s="38">
        <v>70</v>
      </c>
      <c r="F242" s="35">
        <f t="shared" si="9"/>
        <v>0</v>
      </c>
      <c r="G242" s="36">
        <v>23</v>
      </c>
      <c r="H242" s="45"/>
      <c r="I242" s="35">
        <f t="shared" si="10"/>
        <v>0</v>
      </c>
      <c r="K242" s="40"/>
    </row>
    <row r="243" spans="1:11" ht="60.75">
      <c r="A243" s="51">
        <f t="shared" si="11"/>
        <v>238</v>
      </c>
      <c r="B243" s="9" t="s">
        <v>219</v>
      </c>
      <c r="C243" s="28"/>
      <c r="D243" s="56" t="s">
        <v>288</v>
      </c>
      <c r="E243" s="38">
        <v>270</v>
      </c>
      <c r="F243" s="35">
        <f t="shared" si="9"/>
        <v>0</v>
      </c>
      <c r="G243" s="36">
        <v>23</v>
      </c>
      <c r="H243" s="45"/>
      <c r="I243" s="35">
        <f t="shared" si="10"/>
        <v>0</v>
      </c>
      <c r="K243" s="40"/>
    </row>
    <row r="244" spans="1:11" ht="45.75">
      <c r="A244" s="51">
        <f t="shared" si="11"/>
        <v>239</v>
      </c>
      <c r="B244" s="47" t="s">
        <v>287</v>
      </c>
      <c r="C244" s="28"/>
      <c r="D244" s="66" t="s">
        <v>288</v>
      </c>
      <c r="E244" s="69">
        <v>5</v>
      </c>
      <c r="F244" s="35">
        <f t="shared" si="9"/>
        <v>0</v>
      </c>
      <c r="G244" s="36">
        <v>23</v>
      </c>
      <c r="H244" s="45"/>
      <c r="I244" s="44">
        <f t="shared" si="10"/>
        <v>0</v>
      </c>
      <c r="K244" s="40"/>
    </row>
    <row r="245" spans="1:11" ht="45.75">
      <c r="A245" s="51">
        <f t="shared" si="11"/>
        <v>240</v>
      </c>
      <c r="B245" s="20" t="s">
        <v>220</v>
      </c>
      <c r="C245" s="28"/>
      <c r="D245" s="56" t="s">
        <v>270</v>
      </c>
      <c r="E245" s="38">
        <v>10</v>
      </c>
      <c r="F245" s="35">
        <f t="shared" si="9"/>
        <v>0</v>
      </c>
      <c r="G245" s="36">
        <v>23</v>
      </c>
      <c r="H245" s="45"/>
      <c r="I245" s="35">
        <f t="shared" si="10"/>
        <v>0</v>
      </c>
      <c r="K245" s="40"/>
    </row>
    <row r="246" spans="1:11" ht="45.75">
      <c r="A246" s="51">
        <f t="shared" si="11"/>
        <v>241</v>
      </c>
      <c r="B246" s="12" t="s">
        <v>293</v>
      </c>
      <c r="C246" s="28"/>
      <c r="D246" s="56" t="s">
        <v>270</v>
      </c>
      <c r="E246" s="38">
        <v>25</v>
      </c>
      <c r="F246" s="35">
        <f t="shared" si="9"/>
        <v>0</v>
      </c>
      <c r="G246" s="36">
        <v>23</v>
      </c>
      <c r="H246" s="45"/>
      <c r="I246" s="35">
        <f t="shared" si="10"/>
        <v>0</v>
      </c>
      <c r="K246" s="40"/>
    </row>
    <row r="247" spans="1:11" ht="76.5">
      <c r="A247" s="51">
        <f t="shared" si="11"/>
        <v>242</v>
      </c>
      <c r="B247" s="8" t="s">
        <v>221</v>
      </c>
      <c r="C247" s="28"/>
      <c r="D247" s="56" t="s">
        <v>0</v>
      </c>
      <c r="E247" s="38">
        <v>250</v>
      </c>
      <c r="F247" s="35">
        <f t="shared" si="9"/>
        <v>0</v>
      </c>
      <c r="G247" s="36">
        <v>23</v>
      </c>
      <c r="H247" s="45"/>
      <c r="I247" s="35">
        <f t="shared" si="10"/>
        <v>0</v>
      </c>
      <c r="K247" s="40"/>
    </row>
    <row r="248" spans="1:11" ht="47.25">
      <c r="A248" s="51">
        <f t="shared" si="11"/>
        <v>243</v>
      </c>
      <c r="B248" s="11" t="s">
        <v>222</v>
      </c>
      <c r="C248" s="28"/>
      <c r="D248" s="56" t="s">
        <v>288</v>
      </c>
      <c r="E248" s="38">
        <v>250</v>
      </c>
      <c r="F248" s="35">
        <f t="shared" si="9"/>
        <v>0</v>
      </c>
      <c r="G248" s="36">
        <v>23</v>
      </c>
      <c r="H248" s="45"/>
      <c r="I248" s="35">
        <f t="shared" si="10"/>
        <v>0</v>
      </c>
      <c r="K248" s="40"/>
    </row>
    <row r="249" spans="1:11" ht="91.5">
      <c r="A249" s="51">
        <f t="shared" si="11"/>
        <v>244</v>
      </c>
      <c r="B249" s="10" t="s">
        <v>223</v>
      </c>
      <c r="C249" s="28"/>
      <c r="D249" s="56" t="s">
        <v>288</v>
      </c>
      <c r="E249" s="38">
        <v>60</v>
      </c>
      <c r="F249" s="35">
        <f t="shared" si="9"/>
        <v>0</v>
      </c>
      <c r="G249" s="36">
        <v>23</v>
      </c>
      <c r="H249" s="45"/>
      <c r="I249" s="35">
        <f t="shared" si="10"/>
        <v>0</v>
      </c>
      <c r="K249" s="40"/>
    </row>
    <row r="250" spans="1:11" ht="76.5">
      <c r="A250" s="51">
        <f t="shared" si="11"/>
        <v>245</v>
      </c>
      <c r="B250" s="10" t="s">
        <v>224</v>
      </c>
      <c r="C250" s="28"/>
      <c r="D250" s="56" t="s">
        <v>288</v>
      </c>
      <c r="E250" s="38">
        <v>500</v>
      </c>
      <c r="F250" s="35">
        <f t="shared" si="9"/>
        <v>0</v>
      </c>
      <c r="G250" s="36">
        <v>23</v>
      </c>
      <c r="H250" s="45"/>
      <c r="I250" s="35">
        <f t="shared" si="10"/>
        <v>0</v>
      </c>
      <c r="K250" s="40"/>
    </row>
    <row r="251" spans="1:11" ht="62.25">
      <c r="A251" s="51">
        <f t="shared" si="11"/>
        <v>246</v>
      </c>
      <c r="B251" s="10" t="s">
        <v>225</v>
      </c>
      <c r="C251" s="28"/>
      <c r="D251" s="56" t="s">
        <v>288</v>
      </c>
      <c r="E251" s="38">
        <v>1000</v>
      </c>
      <c r="F251" s="35">
        <f t="shared" si="9"/>
        <v>0</v>
      </c>
      <c r="G251" s="36">
        <v>23</v>
      </c>
      <c r="H251" s="45"/>
      <c r="I251" s="35">
        <f t="shared" si="10"/>
        <v>0</v>
      </c>
      <c r="K251" s="40"/>
    </row>
    <row r="252" spans="1:11" ht="77.25">
      <c r="A252" s="51">
        <f t="shared" si="11"/>
        <v>247</v>
      </c>
      <c r="B252" s="10" t="s">
        <v>226</v>
      </c>
      <c r="C252" s="28"/>
      <c r="D252" s="56" t="s">
        <v>288</v>
      </c>
      <c r="E252" s="38">
        <v>530</v>
      </c>
      <c r="F252" s="35">
        <f t="shared" si="9"/>
        <v>0</v>
      </c>
      <c r="G252" s="36">
        <v>23</v>
      </c>
      <c r="H252" s="45"/>
      <c r="I252" s="35">
        <f t="shared" si="10"/>
        <v>0</v>
      </c>
      <c r="K252" s="40"/>
    </row>
    <row r="253" spans="1:11" ht="62.25">
      <c r="A253" s="51">
        <f t="shared" si="11"/>
        <v>248</v>
      </c>
      <c r="B253" s="9" t="s">
        <v>227</v>
      </c>
      <c r="C253" s="28"/>
      <c r="D253" s="56" t="s">
        <v>288</v>
      </c>
      <c r="E253" s="38">
        <v>650</v>
      </c>
      <c r="F253" s="35">
        <f t="shared" si="9"/>
        <v>0</v>
      </c>
      <c r="G253" s="36">
        <v>23</v>
      </c>
      <c r="H253" s="45"/>
      <c r="I253" s="35">
        <f t="shared" si="10"/>
        <v>0</v>
      </c>
      <c r="K253" s="40"/>
    </row>
    <row r="254" spans="1:11" ht="30.75">
      <c r="A254" s="51">
        <f t="shared" si="11"/>
        <v>249</v>
      </c>
      <c r="B254" s="9" t="s">
        <v>228</v>
      </c>
      <c r="C254" s="28"/>
      <c r="D254" s="56" t="s">
        <v>270</v>
      </c>
      <c r="E254" s="38">
        <v>4</v>
      </c>
      <c r="F254" s="35">
        <f t="shared" si="9"/>
        <v>0</v>
      </c>
      <c r="G254" s="36">
        <v>23</v>
      </c>
      <c r="H254" s="45"/>
      <c r="I254" s="35">
        <f t="shared" si="10"/>
        <v>0</v>
      </c>
      <c r="K254" s="40"/>
    </row>
    <row r="255" spans="1:11" ht="15.75">
      <c r="A255" s="51">
        <f t="shared" si="11"/>
        <v>250</v>
      </c>
      <c r="B255" s="9" t="s">
        <v>229</v>
      </c>
      <c r="C255" s="28"/>
      <c r="D255" s="56" t="s">
        <v>288</v>
      </c>
      <c r="E255" s="38">
        <v>40</v>
      </c>
      <c r="F255" s="35">
        <f t="shared" si="9"/>
        <v>0</v>
      </c>
      <c r="G255" s="36">
        <v>23</v>
      </c>
      <c r="H255" s="45"/>
      <c r="I255" s="35">
        <f t="shared" si="10"/>
        <v>0</v>
      </c>
      <c r="K255" s="40"/>
    </row>
    <row r="256" spans="1:11" ht="15.75">
      <c r="A256" s="51">
        <f t="shared" si="11"/>
        <v>251</v>
      </c>
      <c r="B256" s="9" t="s">
        <v>230</v>
      </c>
      <c r="C256" s="28"/>
      <c r="D256" s="56" t="s">
        <v>288</v>
      </c>
      <c r="E256" s="38">
        <v>235</v>
      </c>
      <c r="F256" s="35">
        <f t="shared" si="9"/>
        <v>0</v>
      </c>
      <c r="G256" s="36">
        <v>23</v>
      </c>
      <c r="H256" s="45"/>
      <c r="I256" s="35">
        <f t="shared" si="10"/>
        <v>0</v>
      </c>
      <c r="K256" s="40"/>
    </row>
    <row r="257" spans="1:11" ht="30.75">
      <c r="A257" s="51">
        <f t="shared" si="11"/>
        <v>252</v>
      </c>
      <c r="B257" s="9" t="s">
        <v>231</v>
      </c>
      <c r="C257" s="28"/>
      <c r="D257" s="56" t="s">
        <v>288</v>
      </c>
      <c r="E257" s="38">
        <v>145</v>
      </c>
      <c r="F257" s="35">
        <f t="shared" si="9"/>
        <v>0</v>
      </c>
      <c r="G257" s="36">
        <v>23</v>
      </c>
      <c r="H257" s="45"/>
      <c r="I257" s="35">
        <f t="shared" si="10"/>
        <v>0</v>
      </c>
      <c r="K257" s="40"/>
    </row>
    <row r="258" spans="1:11" ht="90.75">
      <c r="A258" s="51">
        <f t="shared" si="11"/>
        <v>253</v>
      </c>
      <c r="B258" s="8" t="s">
        <v>232</v>
      </c>
      <c r="C258" s="28"/>
      <c r="D258" s="56" t="s">
        <v>288</v>
      </c>
      <c r="E258" s="38">
        <v>50</v>
      </c>
      <c r="F258" s="35">
        <f t="shared" si="9"/>
        <v>0</v>
      </c>
      <c r="G258" s="36">
        <v>23</v>
      </c>
      <c r="H258" s="45"/>
      <c r="I258" s="35">
        <f t="shared" si="10"/>
        <v>0</v>
      </c>
      <c r="K258" s="40"/>
    </row>
    <row r="259" spans="1:11" ht="45.75">
      <c r="A259" s="51">
        <f t="shared" si="11"/>
        <v>254</v>
      </c>
      <c r="B259" s="9" t="s">
        <v>233</v>
      </c>
      <c r="C259" s="28"/>
      <c r="D259" s="56" t="s">
        <v>288</v>
      </c>
      <c r="E259" s="38">
        <v>55</v>
      </c>
      <c r="F259" s="35">
        <f t="shared" si="9"/>
        <v>0</v>
      </c>
      <c r="G259" s="36">
        <v>23</v>
      </c>
      <c r="H259" s="45"/>
      <c r="I259" s="35">
        <f t="shared" si="10"/>
        <v>0</v>
      </c>
      <c r="K259" s="40"/>
    </row>
    <row r="260" spans="1:11" ht="60.75">
      <c r="A260" s="51">
        <f t="shared" si="11"/>
        <v>255</v>
      </c>
      <c r="B260" s="8" t="s">
        <v>234</v>
      </c>
      <c r="C260" s="28"/>
      <c r="D260" s="56" t="s">
        <v>288</v>
      </c>
      <c r="E260" s="38">
        <v>5</v>
      </c>
      <c r="F260" s="35">
        <f t="shared" si="9"/>
        <v>0</v>
      </c>
      <c r="G260" s="36">
        <v>23</v>
      </c>
      <c r="H260" s="45"/>
      <c r="I260" s="35">
        <f t="shared" si="10"/>
        <v>0</v>
      </c>
      <c r="K260" s="40"/>
    </row>
    <row r="261" spans="1:11" ht="30.75">
      <c r="A261" s="51">
        <f t="shared" si="11"/>
        <v>256</v>
      </c>
      <c r="B261" s="9" t="s">
        <v>235</v>
      </c>
      <c r="C261" s="28"/>
      <c r="D261" s="56" t="s">
        <v>288</v>
      </c>
      <c r="E261" s="38">
        <v>5</v>
      </c>
      <c r="F261" s="35">
        <f t="shared" si="9"/>
        <v>0</v>
      </c>
      <c r="G261" s="36">
        <v>23</v>
      </c>
      <c r="H261" s="45"/>
      <c r="I261" s="35">
        <f t="shared" si="10"/>
        <v>0</v>
      </c>
      <c r="K261" s="40"/>
    </row>
    <row r="262" spans="1:11" ht="30.75">
      <c r="A262" s="51">
        <f t="shared" si="11"/>
        <v>257</v>
      </c>
      <c r="B262" s="11" t="s">
        <v>236</v>
      </c>
      <c r="C262" s="28"/>
      <c r="D262" s="56" t="s">
        <v>288</v>
      </c>
      <c r="E262" s="38">
        <v>20</v>
      </c>
      <c r="F262" s="35">
        <f aca="true" t="shared" si="12" ref="F262:F287">H262/(1+G262*0.01)</f>
        <v>0</v>
      </c>
      <c r="G262" s="36">
        <v>23</v>
      </c>
      <c r="H262" s="45"/>
      <c r="I262" s="35">
        <f aca="true" t="shared" si="13" ref="I262:I287">H262*E262</f>
        <v>0</v>
      </c>
      <c r="K262" s="40"/>
    </row>
    <row r="263" spans="1:11" ht="30.75">
      <c r="A263" s="51">
        <f aca="true" t="shared" si="14" ref="A263:A287">A262+1</f>
        <v>258</v>
      </c>
      <c r="B263" s="12" t="s">
        <v>237</v>
      </c>
      <c r="C263" s="28"/>
      <c r="D263" s="56" t="s">
        <v>288</v>
      </c>
      <c r="E263" s="38">
        <v>1</v>
      </c>
      <c r="F263" s="35">
        <f t="shared" si="12"/>
        <v>0</v>
      </c>
      <c r="G263" s="36">
        <v>23</v>
      </c>
      <c r="H263" s="45"/>
      <c r="I263" s="35">
        <f t="shared" si="13"/>
        <v>0</v>
      </c>
      <c r="K263" s="40"/>
    </row>
    <row r="264" spans="1:11" ht="15.75">
      <c r="A264" s="51">
        <f t="shared" si="14"/>
        <v>259</v>
      </c>
      <c r="B264" s="9" t="s">
        <v>238</v>
      </c>
      <c r="C264" s="28"/>
      <c r="D264" s="56" t="s">
        <v>270</v>
      </c>
      <c r="E264" s="38">
        <v>25</v>
      </c>
      <c r="F264" s="35">
        <f t="shared" si="12"/>
        <v>0</v>
      </c>
      <c r="G264" s="36">
        <v>23</v>
      </c>
      <c r="H264" s="45"/>
      <c r="I264" s="35">
        <f t="shared" si="13"/>
        <v>0</v>
      </c>
      <c r="K264" s="40"/>
    </row>
    <row r="265" spans="1:11" ht="15.75">
      <c r="A265" s="51">
        <f t="shared" si="14"/>
        <v>260</v>
      </c>
      <c r="B265" s="9" t="s">
        <v>239</v>
      </c>
      <c r="C265" s="28"/>
      <c r="D265" s="56" t="s">
        <v>270</v>
      </c>
      <c r="E265" s="38">
        <v>40</v>
      </c>
      <c r="F265" s="35">
        <f t="shared" si="12"/>
        <v>0</v>
      </c>
      <c r="G265" s="36">
        <v>23</v>
      </c>
      <c r="H265" s="45"/>
      <c r="I265" s="35">
        <f t="shared" si="13"/>
        <v>0</v>
      </c>
      <c r="K265" s="40"/>
    </row>
    <row r="266" spans="1:11" ht="15.75">
      <c r="A266" s="51">
        <f t="shared" si="14"/>
        <v>261</v>
      </c>
      <c r="B266" s="9" t="s">
        <v>240</v>
      </c>
      <c r="C266" s="28"/>
      <c r="D266" s="56" t="s">
        <v>270</v>
      </c>
      <c r="E266" s="38">
        <v>25</v>
      </c>
      <c r="F266" s="35">
        <f t="shared" si="12"/>
        <v>0</v>
      </c>
      <c r="G266" s="36">
        <v>23</v>
      </c>
      <c r="H266" s="45"/>
      <c r="I266" s="35">
        <f t="shared" si="13"/>
        <v>0</v>
      </c>
      <c r="K266" s="40"/>
    </row>
    <row r="267" spans="1:11" ht="15.75">
      <c r="A267" s="51">
        <f t="shared" si="14"/>
        <v>262</v>
      </c>
      <c r="B267" s="9" t="s">
        <v>241</v>
      </c>
      <c r="C267" s="28"/>
      <c r="D267" s="57" t="s">
        <v>270</v>
      </c>
      <c r="E267" s="39">
        <v>40</v>
      </c>
      <c r="F267" s="35">
        <f t="shared" si="12"/>
        <v>0</v>
      </c>
      <c r="G267" s="36">
        <v>23</v>
      </c>
      <c r="H267" s="45"/>
      <c r="I267" s="35">
        <f t="shared" si="13"/>
        <v>0</v>
      </c>
      <c r="K267" s="40"/>
    </row>
    <row r="268" spans="1:9" ht="30.75">
      <c r="A268" s="51">
        <f t="shared" si="14"/>
        <v>263</v>
      </c>
      <c r="B268" s="63" t="s">
        <v>242</v>
      </c>
      <c r="C268" s="28"/>
      <c r="D268" s="57" t="s">
        <v>270</v>
      </c>
      <c r="E268" s="39">
        <v>20</v>
      </c>
      <c r="F268" s="35">
        <f t="shared" si="12"/>
        <v>0</v>
      </c>
      <c r="G268" s="36">
        <v>23</v>
      </c>
      <c r="H268" s="45"/>
      <c r="I268" s="35">
        <f t="shared" si="13"/>
        <v>0</v>
      </c>
    </row>
    <row r="269" spans="1:9" ht="15.75">
      <c r="A269" s="51">
        <f t="shared" si="14"/>
        <v>264</v>
      </c>
      <c r="B269" s="12" t="s">
        <v>243</v>
      </c>
      <c r="C269" s="28"/>
      <c r="D269" s="57" t="s">
        <v>270</v>
      </c>
      <c r="E269" s="39">
        <v>3</v>
      </c>
      <c r="F269" s="35">
        <f t="shared" si="12"/>
        <v>0</v>
      </c>
      <c r="G269" s="36">
        <v>23</v>
      </c>
      <c r="H269" s="45"/>
      <c r="I269" s="35">
        <f t="shared" si="13"/>
        <v>0</v>
      </c>
    </row>
    <row r="270" spans="1:9" ht="30.75">
      <c r="A270" s="51">
        <f t="shared" si="14"/>
        <v>265</v>
      </c>
      <c r="B270" s="9" t="s">
        <v>244</v>
      </c>
      <c r="C270" s="28"/>
      <c r="D270" s="57" t="s">
        <v>291</v>
      </c>
      <c r="E270" s="39">
        <v>80</v>
      </c>
      <c r="F270" s="35">
        <f t="shared" si="12"/>
        <v>0</v>
      </c>
      <c r="G270" s="36">
        <v>23</v>
      </c>
      <c r="H270" s="45"/>
      <c r="I270" s="35">
        <f t="shared" si="13"/>
        <v>0</v>
      </c>
    </row>
    <row r="271" spans="1:9" ht="60.75">
      <c r="A271" s="51">
        <f t="shared" si="14"/>
        <v>266</v>
      </c>
      <c r="B271" s="9" t="s">
        <v>245</v>
      </c>
      <c r="C271" s="28"/>
      <c r="D271" s="57" t="s">
        <v>292</v>
      </c>
      <c r="E271" s="39">
        <v>120</v>
      </c>
      <c r="F271" s="35">
        <f t="shared" si="12"/>
        <v>0</v>
      </c>
      <c r="G271" s="36">
        <v>23</v>
      </c>
      <c r="H271" s="45"/>
      <c r="I271" s="35">
        <f t="shared" si="13"/>
        <v>0</v>
      </c>
    </row>
    <row r="272" spans="1:9" ht="75.75">
      <c r="A272" s="51">
        <f t="shared" si="14"/>
        <v>267</v>
      </c>
      <c r="B272" s="9" t="s">
        <v>246</v>
      </c>
      <c r="C272" s="28"/>
      <c r="D272" s="57" t="s">
        <v>288</v>
      </c>
      <c r="E272" s="39">
        <v>350</v>
      </c>
      <c r="F272" s="35">
        <f t="shared" si="12"/>
        <v>0</v>
      </c>
      <c r="G272" s="36">
        <v>23</v>
      </c>
      <c r="H272" s="45"/>
      <c r="I272" s="35">
        <f t="shared" si="13"/>
        <v>0</v>
      </c>
    </row>
    <row r="273" spans="1:9" ht="15.75">
      <c r="A273" s="51">
        <f t="shared" si="14"/>
        <v>268</v>
      </c>
      <c r="B273" s="9" t="s">
        <v>247</v>
      </c>
      <c r="C273" s="28"/>
      <c r="D273" s="57" t="s">
        <v>270</v>
      </c>
      <c r="E273" s="39">
        <v>4</v>
      </c>
      <c r="F273" s="35">
        <f t="shared" si="12"/>
        <v>0</v>
      </c>
      <c r="G273" s="36">
        <v>23</v>
      </c>
      <c r="H273" s="45"/>
      <c r="I273" s="35">
        <f t="shared" si="13"/>
        <v>0</v>
      </c>
    </row>
    <row r="274" spans="1:9" ht="15.75">
      <c r="A274" s="51">
        <f t="shared" si="14"/>
        <v>269</v>
      </c>
      <c r="B274" s="9" t="s">
        <v>248</v>
      </c>
      <c r="C274" s="28"/>
      <c r="D274" s="57" t="s">
        <v>291</v>
      </c>
      <c r="E274" s="39">
        <v>2</v>
      </c>
      <c r="F274" s="35">
        <f t="shared" si="12"/>
        <v>0</v>
      </c>
      <c r="G274" s="36">
        <v>23</v>
      </c>
      <c r="H274" s="45"/>
      <c r="I274" s="35">
        <f t="shared" si="13"/>
        <v>0</v>
      </c>
    </row>
    <row r="275" spans="1:9" ht="60.75">
      <c r="A275" s="51">
        <f t="shared" si="14"/>
        <v>270</v>
      </c>
      <c r="B275" s="10" t="s">
        <v>249</v>
      </c>
      <c r="C275" s="28"/>
      <c r="D275" s="57" t="s">
        <v>288</v>
      </c>
      <c r="E275" s="39">
        <v>45</v>
      </c>
      <c r="F275" s="35">
        <f t="shared" si="12"/>
        <v>0</v>
      </c>
      <c r="G275" s="36">
        <v>23</v>
      </c>
      <c r="H275" s="45"/>
      <c r="I275" s="35">
        <f t="shared" si="13"/>
        <v>0</v>
      </c>
    </row>
    <row r="276" spans="1:9" ht="62.25" customHeight="1">
      <c r="A276" s="51">
        <f t="shared" si="14"/>
        <v>271</v>
      </c>
      <c r="B276" s="10" t="s">
        <v>294</v>
      </c>
      <c r="C276" s="28"/>
      <c r="D276" s="57" t="s">
        <v>288</v>
      </c>
      <c r="E276" s="39">
        <v>3</v>
      </c>
      <c r="F276" s="35">
        <f t="shared" si="12"/>
        <v>0</v>
      </c>
      <c r="G276" s="36">
        <v>23</v>
      </c>
      <c r="H276" s="45"/>
      <c r="I276" s="35">
        <f t="shared" si="13"/>
        <v>0</v>
      </c>
    </row>
    <row r="277" spans="1:9" ht="63.75" customHeight="1">
      <c r="A277" s="51">
        <f t="shared" si="14"/>
        <v>272</v>
      </c>
      <c r="B277" s="9" t="s">
        <v>250</v>
      </c>
      <c r="C277" s="28"/>
      <c r="D277" s="57" t="s">
        <v>288</v>
      </c>
      <c r="E277" s="39">
        <v>30</v>
      </c>
      <c r="F277" s="35">
        <f t="shared" si="12"/>
        <v>0</v>
      </c>
      <c r="G277" s="36">
        <v>23</v>
      </c>
      <c r="H277" s="45"/>
      <c r="I277" s="35">
        <f t="shared" si="13"/>
        <v>0</v>
      </c>
    </row>
    <row r="278" spans="1:9" ht="64.5" customHeight="1">
      <c r="A278" s="51">
        <f t="shared" si="14"/>
        <v>273</v>
      </c>
      <c r="B278" s="9" t="s">
        <v>251</v>
      </c>
      <c r="C278" s="28"/>
      <c r="D278" s="57" t="s">
        <v>288</v>
      </c>
      <c r="E278" s="39">
        <v>10</v>
      </c>
      <c r="F278" s="35">
        <f t="shared" si="12"/>
        <v>0</v>
      </c>
      <c r="G278" s="36">
        <v>23</v>
      </c>
      <c r="H278" s="45"/>
      <c r="I278" s="35">
        <f t="shared" si="13"/>
        <v>0</v>
      </c>
    </row>
    <row r="279" spans="1:9" ht="30.75">
      <c r="A279" s="51">
        <f t="shared" si="14"/>
        <v>274</v>
      </c>
      <c r="B279" s="9" t="s">
        <v>252</v>
      </c>
      <c r="C279" s="28"/>
      <c r="D279" s="57" t="s">
        <v>288</v>
      </c>
      <c r="E279" s="39">
        <v>5</v>
      </c>
      <c r="F279" s="35">
        <f t="shared" si="12"/>
        <v>0</v>
      </c>
      <c r="G279" s="36">
        <v>23</v>
      </c>
      <c r="H279" s="45"/>
      <c r="I279" s="35">
        <f t="shared" si="13"/>
        <v>0</v>
      </c>
    </row>
    <row r="280" spans="1:9" ht="15.75">
      <c r="A280" s="51">
        <f t="shared" si="14"/>
        <v>275</v>
      </c>
      <c r="B280" s="10" t="s">
        <v>253</v>
      </c>
      <c r="C280" s="28"/>
      <c r="D280" s="57" t="s">
        <v>270</v>
      </c>
      <c r="E280" s="39">
        <v>25</v>
      </c>
      <c r="F280" s="35">
        <f t="shared" si="12"/>
        <v>0</v>
      </c>
      <c r="G280" s="36">
        <v>23</v>
      </c>
      <c r="H280" s="45"/>
      <c r="I280" s="35">
        <f t="shared" si="13"/>
        <v>0</v>
      </c>
    </row>
    <row r="281" spans="1:9" ht="48" customHeight="1">
      <c r="A281" s="51">
        <f t="shared" si="14"/>
        <v>276</v>
      </c>
      <c r="B281" s="10" t="s">
        <v>254</v>
      </c>
      <c r="C281" s="28"/>
      <c r="D281" s="57" t="s">
        <v>270</v>
      </c>
      <c r="E281" s="39">
        <v>10</v>
      </c>
      <c r="F281" s="35">
        <f t="shared" si="12"/>
        <v>0</v>
      </c>
      <c r="G281" s="36">
        <v>23</v>
      </c>
      <c r="H281" s="45"/>
      <c r="I281" s="35">
        <f t="shared" si="13"/>
        <v>0</v>
      </c>
    </row>
    <row r="282" spans="1:9" ht="48" customHeight="1">
      <c r="A282" s="51">
        <f t="shared" si="14"/>
        <v>277</v>
      </c>
      <c r="B282" s="10" t="s">
        <v>255</v>
      </c>
      <c r="C282" s="28"/>
      <c r="D282" s="57" t="s">
        <v>270</v>
      </c>
      <c r="E282" s="39">
        <v>15</v>
      </c>
      <c r="F282" s="35">
        <f t="shared" si="12"/>
        <v>0</v>
      </c>
      <c r="G282" s="36">
        <v>23</v>
      </c>
      <c r="H282" s="45"/>
      <c r="I282" s="35">
        <f t="shared" si="13"/>
        <v>0</v>
      </c>
    </row>
    <row r="283" spans="1:9" ht="48" customHeight="1">
      <c r="A283" s="51">
        <f t="shared" si="14"/>
        <v>278</v>
      </c>
      <c r="B283" s="10" t="s">
        <v>256</v>
      </c>
      <c r="C283" s="28"/>
      <c r="D283" s="57" t="s">
        <v>270</v>
      </c>
      <c r="E283" s="39">
        <v>1</v>
      </c>
      <c r="F283" s="35">
        <f t="shared" si="12"/>
        <v>0</v>
      </c>
      <c r="G283" s="36">
        <v>23</v>
      </c>
      <c r="H283" s="45"/>
      <c r="I283" s="35">
        <f t="shared" si="13"/>
        <v>0</v>
      </c>
    </row>
    <row r="284" spans="1:9" ht="30.75">
      <c r="A284" s="51">
        <f t="shared" si="14"/>
        <v>279</v>
      </c>
      <c r="B284" s="9" t="s">
        <v>257</v>
      </c>
      <c r="C284" s="28"/>
      <c r="D284" s="57" t="s">
        <v>270</v>
      </c>
      <c r="E284" s="39">
        <v>270</v>
      </c>
      <c r="F284" s="35">
        <f t="shared" si="12"/>
        <v>0</v>
      </c>
      <c r="G284" s="36">
        <v>23</v>
      </c>
      <c r="H284" s="45"/>
      <c r="I284" s="35">
        <f t="shared" si="13"/>
        <v>0</v>
      </c>
    </row>
    <row r="285" spans="1:9" ht="15.75">
      <c r="A285" s="51">
        <f t="shared" si="14"/>
        <v>280</v>
      </c>
      <c r="B285" s="9" t="s">
        <v>258</v>
      </c>
      <c r="C285" s="28"/>
      <c r="D285" s="57" t="s">
        <v>270</v>
      </c>
      <c r="E285" s="39">
        <v>1</v>
      </c>
      <c r="F285" s="35">
        <f t="shared" si="12"/>
        <v>0</v>
      </c>
      <c r="G285" s="36">
        <v>23</v>
      </c>
      <c r="H285" s="45"/>
      <c r="I285" s="35">
        <f t="shared" si="13"/>
        <v>0</v>
      </c>
    </row>
    <row r="286" spans="1:9" ht="30.75">
      <c r="A286" s="51">
        <f t="shared" si="14"/>
        <v>281</v>
      </c>
      <c r="B286" s="20" t="s">
        <v>259</v>
      </c>
      <c r="C286" s="28"/>
      <c r="D286" s="57" t="s">
        <v>270</v>
      </c>
      <c r="E286" s="39">
        <v>110</v>
      </c>
      <c r="F286" s="35">
        <f t="shared" si="12"/>
        <v>0</v>
      </c>
      <c r="G286" s="36">
        <v>23</v>
      </c>
      <c r="H286" s="45"/>
      <c r="I286" s="35">
        <f t="shared" si="13"/>
        <v>0</v>
      </c>
    </row>
    <row r="287" spans="1:9" ht="15.75">
      <c r="A287" s="51">
        <f t="shared" si="14"/>
        <v>282</v>
      </c>
      <c r="B287" s="9" t="s">
        <v>260</v>
      </c>
      <c r="C287" s="28"/>
      <c r="D287" s="57" t="s">
        <v>270</v>
      </c>
      <c r="E287" s="39">
        <v>5</v>
      </c>
      <c r="F287" s="35">
        <f t="shared" si="12"/>
        <v>0</v>
      </c>
      <c r="G287" s="36">
        <v>23</v>
      </c>
      <c r="H287" s="45"/>
      <c r="I287" s="35">
        <f t="shared" si="13"/>
        <v>0</v>
      </c>
    </row>
    <row r="288" spans="1:3" ht="12.75">
      <c r="A288" s="48"/>
      <c r="B288" s="49"/>
      <c r="C288" s="48"/>
    </row>
    <row r="289" spans="1:9" ht="13.5" thickBot="1">
      <c r="A289" s="48"/>
      <c r="B289" s="49"/>
      <c r="C289" s="48"/>
      <c r="I289" s="41"/>
    </row>
    <row r="290" spans="1:9" ht="16.5" thickBot="1">
      <c r="A290" s="82" t="s">
        <v>7</v>
      </c>
      <c r="B290" s="83"/>
      <c r="C290" s="74"/>
      <c r="D290" s="74"/>
      <c r="E290" s="75"/>
      <c r="F290" s="74"/>
      <c r="G290" s="74"/>
      <c r="H290" s="76"/>
      <c r="I290" s="81">
        <f>SUM(I6:I288)</f>
        <v>0</v>
      </c>
    </row>
    <row r="291" spans="1:9" ht="45.75" customHeight="1">
      <c r="A291" s="89" t="s">
        <v>304</v>
      </c>
      <c r="B291" s="89"/>
      <c r="C291" s="89"/>
      <c r="D291" s="89"/>
      <c r="E291" s="89"/>
      <c r="F291" s="89"/>
      <c r="G291" s="89"/>
      <c r="H291" s="89"/>
      <c r="I291" s="89"/>
    </row>
    <row r="292" spans="1:9" ht="12.75">
      <c r="A292" s="2"/>
      <c r="B292" s="3"/>
      <c r="C292" s="3"/>
      <c r="D292" s="2"/>
      <c r="E292" s="4"/>
      <c r="F292" s="4"/>
      <c r="G292" s="2"/>
      <c r="H292" s="1"/>
      <c r="I292" s="1"/>
    </row>
    <row r="293" spans="1:9" ht="78" customHeight="1">
      <c r="A293" s="84" t="s">
        <v>8</v>
      </c>
      <c r="B293" s="84"/>
      <c r="C293" s="84"/>
      <c r="D293" s="84"/>
      <c r="E293" s="84"/>
      <c r="F293" s="84"/>
      <c r="G293" s="84"/>
      <c r="H293" s="84"/>
      <c r="I293" s="84"/>
    </row>
    <row r="297" ht="12.75">
      <c r="H297" s="48" t="s">
        <v>10</v>
      </c>
    </row>
    <row r="300" spans="8:9" ht="12.75">
      <c r="H300" s="85" t="s">
        <v>11</v>
      </c>
      <c r="I300" s="85"/>
    </row>
  </sheetData>
  <sheetProtection/>
  <mergeCells count="5">
    <mergeCell ref="A290:B290"/>
    <mergeCell ref="A293:I293"/>
    <mergeCell ref="H300:I300"/>
    <mergeCell ref="C2:I2"/>
    <mergeCell ref="A291:I291"/>
  </mergeCells>
  <printOptions/>
  <pageMargins left="0.1968503937007874" right="0.15748031496062992" top="0.31496062992125984" bottom="0.7480314960629921" header="0.2362204724409449" footer="0.1968503937007874"/>
  <pageSetup fitToHeight="10" fitToWidth="1" horizontalDpi="600" verticalDpi="600" orientation="landscape" paperSize="9" scale="45" r:id="rId1"/>
  <headerFooter>
    <oddHeader>&amp;LNumer postępowania: ZP-25/FRSE/2013&amp;COPIS PRZEDMIOTU ZAMÓWIENIA - FORMULARZ CENOWY&amp;RZałącznik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psosnowski</cp:lastModifiedBy>
  <cp:lastPrinted>2013-06-26T10:39:09Z</cp:lastPrinted>
  <dcterms:created xsi:type="dcterms:W3CDTF">2010-04-21T18:50:53Z</dcterms:created>
  <dcterms:modified xsi:type="dcterms:W3CDTF">2013-06-27T06:50:49Z</dcterms:modified>
  <cp:category/>
  <cp:version/>
  <cp:contentType/>
  <cp:contentStatus/>
</cp:coreProperties>
</file>