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356" windowWidth="10545" windowHeight="9120" tabRatio="808" activeTab="0"/>
  </bookViews>
  <sheets>
    <sheet name="ZP_14_FRSE_2009" sheetId="1" r:id="rId1"/>
  </sheets>
  <definedNames>
    <definedName name="_xlnm.Print_Area" localSheetId="0">'ZP_14_FRSE_2009'!$A$1:$J$207</definedName>
    <definedName name="_xlnm.Print_Titles" localSheetId="0">'ZP_14_FRSE_2009'!$1:$4</definedName>
  </definedNames>
  <calcPr fullCalcOnLoad="1"/>
</workbook>
</file>

<file path=xl/sharedStrings.xml><?xml version="1.0" encoding="utf-8"?>
<sst xmlns="http://schemas.openxmlformats.org/spreadsheetml/2006/main" count="396" uniqueCount="209">
  <si>
    <t>Formularz cenowy</t>
  </si>
  <si>
    <t>Lp</t>
  </si>
  <si>
    <t>jm</t>
  </si>
  <si>
    <t>ilość</t>
  </si>
  <si>
    <t>cena netto</t>
  </si>
  <si>
    <t xml:space="preserve">VAT % </t>
  </si>
  <si>
    <t>wartość netto</t>
  </si>
  <si>
    <t>podatek VAT</t>
  </si>
  <si>
    <t>wartość brutto</t>
  </si>
  <si>
    <t>Razem:</t>
  </si>
  <si>
    <t>szt.</t>
  </si>
  <si>
    <t>ZESZYT A5 OPRAWA TWARDA</t>
  </si>
  <si>
    <t>GUMKA DO USUWANIA ŚLADÓW OŁÓWKA ŚREDNIA</t>
  </si>
  <si>
    <t>TEMPERÓWKA DO OŁÓWKA DREWNIANEGO OBUDOWA METALOWA</t>
  </si>
  <si>
    <t>op.</t>
  </si>
  <si>
    <t>ZAKREŚLACZE,  ŚCIĘTA KOŃCÓWKA SZEROKOŚĆ LINI PISANIA 2-5MM</t>
  </si>
  <si>
    <t>KOPERTY Z ZABEZPIECZENIEM POWIETRZNYM B4</t>
  </si>
  <si>
    <t>KOPERTA B4 BRĄZOWA SAMOPRZYLEPNA</t>
  </si>
  <si>
    <t>KOPERTA B4 BRĄZOWA ROZSZERZANA SAMOPRZYLEPNA</t>
  </si>
  <si>
    <t>KOPERTY Z ROZSZERZALNYM BOKIEM BIAŁE 200X310X40 SAMOPRZYLEPNE</t>
  </si>
  <si>
    <t>ROZSZYWACZ DO ZSZYWEK RÓŻNEGO RODZAJU</t>
  </si>
  <si>
    <t>NOŻYCZKI WYKONANE ZE STALI NIERDZEWNEJ, ERGONOMICZNA RĘKOJEŚĆ, DŁUGOŚĆ 15,5 CM</t>
  </si>
  <si>
    <t>NOŻYCZKI WYKONANE ZE STALI NIERDZEWNEJ, ERGONOMICZNA RĘKOJEŚĆ, DŁUGOŚĆ 21 CM</t>
  </si>
  <si>
    <t>NÓŻ Z WYMIENNYMI OSTRZAMI, OBUDOWA METALOWA, SZEROKOŚCI OSTRZA 8 MM</t>
  </si>
  <si>
    <t>NÓŻ DO OTWIERANIA KOPERT, METALOWE OSTRZE, RĘKOJEŚĆ POKRYTA TWORZYWEM SZTUCZNYM, DŁUGOŚĆ 19 CM</t>
  </si>
  <si>
    <t>TAŚMA PAKOWA BRĄZOWA (PAKOWANA PO 8 SZTUK)</t>
  </si>
  <si>
    <t>KLEJ W SZTYWCIE DO KLEJENIA PAPIERU 20 G</t>
  </si>
  <si>
    <t>KLEJ W SZTYWCIE DO KLEJENIA PAPIERU 40 G</t>
  </si>
  <si>
    <t>KLEJ W SPRAYU DO KLEJENIA PAPIERU, GĄBKI, TKANINY, FOLII, SZKŁA, METALU; 300ML</t>
  </si>
  <si>
    <t>KLEJ W TAŚMIE NA NOŚNIKU Z FOLI PET Z WYMIENNYM WKŁADEM</t>
  </si>
  <si>
    <t>KLEJ BŁYSKAWICZNY UNIWERSALNY 1,5G</t>
  </si>
  <si>
    <t>SPINACZE OWALNE R50 100SZT</t>
  </si>
  <si>
    <t>SPINACZE OKRĄGŁE R28 100SZT</t>
  </si>
  <si>
    <t>SPINACZ KRZYŻOWY METALOWY, WYSOKOŚĆ 41MM, PAKOWANE PO 50SZT.</t>
  </si>
  <si>
    <t>KLIPY DO PAPIERU 19 12SZT</t>
  </si>
  <si>
    <t>KLIPY DO PAPIERU 32 12SZT</t>
  </si>
  <si>
    <t>KLIPY DO PAPIERU 51 12SZT</t>
  </si>
  <si>
    <t>GUMKI RECEPTURKI  (PACZKA 1 KG)</t>
  </si>
  <si>
    <t>PINEZKI DO TABLIC KORKOWYCH 30 SZT W OPAKOWANIU</t>
  </si>
  <si>
    <t>PINEZKI KOLOROWE 60 SZT. W OPAKOWANIU</t>
  </si>
  <si>
    <t>PINEZKI SREBRNE 50 SZT. W OPAKOWANIU</t>
  </si>
  <si>
    <t>MASA MOCUJĄCA TYPU PRITT</t>
  </si>
  <si>
    <t>SZNUREK KONOPNY</t>
  </si>
  <si>
    <t>SZNUERK JUTOWY</t>
  </si>
  <si>
    <t>FARBA PLAKATOWA, 12 KOLORÓW</t>
  </si>
  <si>
    <t>FARBA  AKWARELE 12 KOLORÓW</t>
  </si>
  <si>
    <t>PĘDZLE RÓŻNE GRUBOŚCI (OD 2 MM - 20 MM),Z NATURALNEGO WŁOSIA</t>
  </si>
  <si>
    <t>PLASTELINA RÓZNE KOLORY</t>
  </si>
  <si>
    <t>FOLIA DO DRUKAREK KOLOROWYCH LASEROWYCH A4 50 SZT.</t>
  </si>
  <si>
    <t>TABLICE KORKOWE O WYMIARACH 60X90CM JEDNOSTRONNA</t>
  </si>
  <si>
    <t>TABLICE KORKOWE O WYMIARACH 120X90CM JEDNOSTRONNA</t>
  </si>
  <si>
    <t>TABLICE SUCHOŚCIERALNE O WYMIARACH 120X90</t>
  </si>
  <si>
    <t>TABLICE SUCHOŚCIERALNE O WYMIARACH 90X60</t>
  </si>
  <si>
    <t>MAGNESY DO TABLIC SUCHOŚCIERALNYCH, OPAKOWANIE 10 SZT.</t>
  </si>
  <si>
    <t>WIZYTOWNIK OBROTOWY ZAMYKANY  NA 400 WIZYTÓWEK, PRZEKŁADKI ALFABETYCZNE</t>
  </si>
  <si>
    <t>PRZEZROCZYSTA MATA NA BIURKO W GRUBEGO, ELASTYCZNEGO PLASTIKU O WYMIARACH 500X600MM</t>
  </si>
  <si>
    <t>ZESTAW KRESLARSKI ZAWIERAJĄCY LINIJKĘ, EKIERKĘ ORAZ KĄTOMIERZ</t>
  </si>
  <si>
    <t>BIBUŁA RÓŻNE KOLORY</t>
  </si>
  <si>
    <t>PRZYBORNIK NA BIURKO WIELOFUKCYJNY; PRZEGRÓDKA NA KARTECZKI, KORESPONDECJĘ I INNE PRZYBORY BIUROWE</t>
  </si>
  <si>
    <t>PŁYTY CD-R 700.  W OPAKOWANIU TYPU SLIM</t>
  </si>
  <si>
    <t>PŁYTY CD-R 700.  W OPAKOWANIU TYPU CAKE (OP. 10 SZT.)</t>
  </si>
  <si>
    <t>PŁYTY DVD-R 4,7 GB W OPAKOWANIU TYPU SLIM</t>
  </si>
  <si>
    <t>PŁYTY DVD-R 4,7 GB W OPAKOWANIU TYPU CAKE (OP. 10 SZT.)</t>
  </si>
  <si>
    <t>KOPERTA PAPIEROWA NA PŁYTY CD, DVD (OP. 50 SZT.)</t>
  </si>
  <si>
    <t>TUSZ DO PIECZĄTEK, RÓŻNE KOLORY, 25 ML</t>
  </si>
  <si>
    <t>TAŚMA DO KALKULATORA DRUKUJĄCEGO, 57 MM X 30M OP. 10 SZT.</t>
  </si>
  <si>
    <t>NAWILŻACZ DO PALCÓW, 20 ML, BEZWONNY, BEZBARWNY,NA BAZIE GLICERYNY</t>
  </si>
  <si>
    <t>ANTYSTATYCZNA FOLIA DO LAMINACJI, GRUBOŚĆ 80MIC, FORMAT A4, PAKOWANE PO 100 SZT.</t>
  </si>
  <si>
    <t>ANTYSTATYCZNA FOLIA DO LAMINACJI, GRUBOŚĆ 100MIC, FORMAT A4, PAKOWANE PO 100 SZT.</t>
  </si>
  <si>
    <t>ANTYSTATYCZNA FOLIA DO LAMINACJI, GRUBOŚĆ 80MIC, FORMAT A5, PAKOWANE PO 100 SZT.</t>
  </si>
  <si>
    <t>OKŁADKI DO BINDOWANIA FOLIA - RÓŻNE KOLORY (100SZT)</t>
  </si>
  <si>
    <t>OKŁADKI KARTONOWE DO BINDOWANIA - RÓŻNE KOLORY (100SZT)</t>
  </si>
  <si>
    <t>SPIRALE DO BINDOWNICY 8MM (100SZT)</t>
  </si>
  <si>
    <t>SPIRALE DO BINDOWNICY 10MM (100SZT)</t>
  </si>
  <si>
    <t>SPIRALE DO BINDOWNICY 12 MM (100SZT)</t>
  </si>
  <si>
    <t>SPIRALE DO BINDOWNICY 14 MM (100SZT)</t>
  </si>
  <si>
    <t>SPIRALE DO BINDOWNICY 16 MM (100SZT)</t>
  </si>
  <si>
    <t>SPIRALE DO BINDOWNICY 19 MM (100SZT)</t>
  </si>
  <si>
    <t>SPIRALE DO BINDOWNICY 25 MM (50SZT)</t>
  </si>
  <si>
    <t>SPIRALE DO BINDOWNICY 38 MM (50SZT)</t>
  </si>
  <si>
    <t>KOPERTY SAMOPRZYLEPNE BIAŁE Z PASKIEM B5</t>
  </si>
  <si>
    <t>KOPERTY SAMOPRZYLEPNE BIAŁE Z PASKIEM B4</t>
  </si>
  <si>
    <t>KOPERTY SAMOPRZYLEPNE BIAŁE Z PASKIEM DL</t>
  </si>
  <si>
    <t>KOPERTY SAMOPRZYLEPNE BIAŁE Z PASKIEM C6</t>
  </si>
  <si>
    <t>KOPERTY Z ZABEZPIECZENIEM POWIETRZNYM NA PŁYTY CD</t>
  </si>
  <si>
    <t>ZAKŁADKI INDEKSUJĄCE PAPIEROWE RÓŻNE KOLORY</t>
  </si>
  <si>
    <t>BLOK A4 100 KARTEK</t>
  </si>
  <si>
    <t>BLOK A5 100 KARTEK</t>
  </si>
  <si>
    <t>ZESZYT A4 OPRAWA TWARDA</t>
  </si>
  <si>
    <t>DRUK "ZALICZKA" BLOCZKI PO 5 SZTUK</t>
  </si>
  <si>
    <t>DRUK "KW" 1- KOPIA BLOCZKI PO 5 SZTUK</t>
  </si>
  <si>
    <t>DRUK "KP" 1 - KOPIA BLOCZKI PO 5 SZTUK</t>
  </si>
  <si>
    <t>DRUK PK - A4</t>
  </si>
  <si>
    <t>DRUK PK - A5</t>
  </si>
  <si>
    <t>PAPIER PAKOWY - SZARY W ARKUSZACH - 10 SZTUK</t>
  </si>
  <si>
    <t>TUBY TEKTUROWE Z DENKIEM, NA PLAKATY, SREDNICY 5 CM DŁUGOŚCI 75 CM</t>
  </si>
  <si>
    <t>TUBY TEKTUROWE Z DENKIEM, NA PLAKATY, SREDNICY MIN .9,5 CM DŁUGOŚCI 75 CM</t>
  </si>
  <si>
    <t>KARTON WIZYTÓWKOWY A4, PAPIER TŁOCZONY LUB GŁADKI 230-250G/CM2; RÓŻNE KOLORY I FAKTURY; OP. 20 ARKUSZY</t>
  </si>
  <si>
    <t>KARTECZKI Z-NOTES KOLOR ŻÓŁTY</t>
  </si>
  <si>
    <t>SEGREGATOR A4, OKLEJANY POLIOLEFINĄ Z ZEWNĄTRZ, WNĘTRZE OKLEJONE JASNOSZARYM PAPIEREM, SZEROKOŚĆ GRZBIETU 50 MM,NA DOLNYCH KRAWĘDZIACH METALOWE OKUCIA, WSUWANA W GRZBIET OD GÓRY WKŁADKA Z OPISEM - WYMIENNA  -  RÓŻNE KOLORY</t>
  </si>
  <si>
    <t>SEGREGATOR A4, OKLEJANY POLIOLEFINĄ Z ZEWNĄTRZ, WNĘTRZE OKLEJONE JASNOSZARYM PAPIEREM, SZEROKOŚĆ GRZBIETU 75 MM,NA DOLNYCH KRAWĘDZIACH METALOWE OKUCIA, WSUWANA W GRZBIET OD GÓRY WKŁADKA Z OPISEM - WYMIENNA - RÓŻNE KOLORY</t>
  </si>
  <si>
    <t>SKOROSZYT A4 ZAWIESZANY TWARDY, RÓŻNE KOLORY, Z PASKIEM DO OPISU, PRZÓD BEZBARWNY, TYŁ W KOLORZE</t>
  </si>
  <si>
    <t>SKOROSZYT A4 TWARDY, RÓŻNE KOLORY, Z PASKIEM DO OPISU, PRZÓD BEZBARWNY, TYŁ W KOLORZE</t>
  </si>
  <si>
    <t>TECZKA  TWARDA TEKTURA, POWLEKANA FOLIĄ PP, ZAMYKANA NA GUMKĘ, FORMAT A4, RÓŻNE KOLORY, ZAKŁADKI CHRONIĄCE PRZED WYPADANIEM DOKUMENTÓW</t>
  </si>
  <si>
    <t>TECZKA  TWARDA TEKTURA, NIE POWLEKANA FOLIĄ PP, ZAMYKANA NA GUMKĘ, FORMAT A4, W KOLORZE BIAŁYM, ZAKŁADKI CHRONIĄCE PRZED WYPADANIEM DOKUMENTÓW</t>
  </si>
  <si>
    <t>TECZKA TWARDA TEKTURA, NIE POWLEKANA FOLIĄ PP, ZAMYKANA NA GUMKĘ, FORMAT A4, RÓŻNE KOLORY, ZAKŁADKI CHRONIĄCE PRZED WYPADANIEM DOKUMENTÓW</t>
  </si>
  <si>
    <t>TECZKA SKRZYDŁOWA, TWARDA TEKTURA, GRUBOŚĆ 2 MM, POWLEKANA FOLIĄ PP, ZAMYKANA NA 2 RZEPY, FORMAT A4, RÓŻNE KOLORY, SZEROKOŚĆ GRZBIETU MINIMUM 35MM</t>
  </si>
  <si>
    <t>KOSZULKI NA DOKUMENTY, WYKONANE Z FOLII PP O GRUBOŚCI 120 MIC., MIESZCZĄCE DO 60 KARTEK O GRAMATURZE 90G/M2 , PAKOWANE PO 25 SZT</t>
  </si>
  <si>
    <t>KOSZULKI NA DOKUMENTY, WYKONANE Z FOLII PP O GRUBOŚCI 120 MIC., MIESZCZĄCE DO 100 KARTEK O GRAMATURZE 90G/M2 , PAKOWANE PO 25 SZT</t>
  </si>
  <si>
    <t>KOSZULKI A-4 PLASTIKOWE, GROSZKOWE DO SEGREGATORÓW, OTWIERANE „OD GÓRY”, Z FOLII PP O GRUBOŚCI 50 MIC, Z BIAŁYM DZIURKOWANYM I WZMOCNIONYM MULTIPERFOROWANYM MARGINESEM. OPAKOWANIE FABRYCZNE = 100 SZTUK W FOLII.</t>
  </si>
  <si>
    <t>PÓŁKA NA DOKUMENTY Z TWORZYWA SZTUCZNEGO - BEZBARWNA TYPU ESSELTE/HELIT</t>
  </si>
  <si>
    <t>KOSZULKI NA KATALOGI Z OTWARCIEM OD GÓRY - STANDARDOWE, WYKONANE Z FOLII PP O GRUBOŚCI 170MIC. PAKOWANE PO 10SZT.</t>
  </si>
  <si>
    <t>POJEMNIK PCV NA CZASOPISMA DO PRZECHOWYWANIA KATALOGÓW, CZASOPISM,  SZER. GRZBIETU 70MM; RÓŻNE KOLORY</t>
  </si>
  <si>
    <t>POJEMNIK PCV NA CZASOPISMA DO PRZECHOWYWANIA KATALOGÓW, CZASOPISM,  SZER. GRZBIETU 100MM; RÓŻNE KOLORY</t>
  </si>
  <si>
    <t>POJEMNIK KARTONOWY NA CZASOPISMA DO PRZECHOWYWANIA KATALOGÓW, CZASOPISM,  SZER. GRZBIETU 70MM; RÓŻNE KOLORY</t>
  </si>
  <si>
    <t>POJEMNIK KARTONOWY NA CZASOPISMA DO PRZECHOWYWANIA KATALOGÓW, CZASOPISM, SZER. GRZBIETU 100MM; RÓŻNE KOLORY</t>
  </si>
  <si>
    <t>KOSZULKI Z BOCZNĄ KLAPKĄ WYKONANE Z MOCNEGO PP O GRUBOŚCI 100MIC., MULTIPERFOROWANE, PAKOWANE PO 10SZT.</t>
  </si>
  <si>
    <t>OFERTÓWKI KRYSTALICZNE A4 WYKONANE Z FOLII PCV, GRUBOŚĆ 150MIC, OTWIERANE U GÓRY I Z PRAWEJ STRONY, OPAKOWANIE 25SZT., RÓŻNE KOLORY</t>
  </si>
  <si>
    <t>OFERTÓWKI A4 WYKONANE Z PRZEZROCZYSTEJ FOLII PCV, OTWIERANE U GÓRY I Z PRAWEJ STRONY, PAKOWANE PO 25SZT., GRUPOSĆ FOLII 0,2MM</t>
  </si>
  <si>
    <t>PRZEKŁADKI KARTONOWE KOLOROWE, WYKONANE Z KARTONU CO NAJMNIEJ 160G/M2, MULTIPERFOROWANE Z KARTĄ INFORMACYJNO-OPISOWĄ, 10 KART, PAKOWANE PO 10SZT.</t>
  </si>
  <si>
    <t>PRZEKŁADKI POLIPROPYLENOWE KOLOROWE, CO NAJMNIEJ 160G/M2, MULTIPERFOROWANE Z KARTĄ INFORMACYJNO-OPISOWĄ, PAKOWANE PO 10SZT.</t>
  </si>
  <si>
    <t>SEPARATORY KARTONOWE 1/3 A4, WYKONANE Z KARTONU 190G/M2, PAKOWANE PO 100SZT.</t>
  </si>
  <si>
    <t>ANTYRAMY FORMATU A4 Z SZYBĄ</t>
  </si>
  <si>
    <t>ANTYRAMY FORMATU A3 Z SZYBĄ</t>
  </si>
  <si>
    <t>OKŁADKI DO DYPLOMÓW, TWARDE, RÓŻNE KOLORY, PAKOWANE PO 10SZT.</t>
  </si>
  <si>
    <t>SEGREGATOR NA LISTY PRZEWOZOWE A5</t>
  </si>
  <si>
    <t>BLOKI DO FLIPCHARTÓW, 30 KARTEK, FORMAT A1, OTWORY DO ZAWIESZANIA, GŁADKI</t>
  </si>
  <si>
    <t>IDENTYFIKATOR Z KLIPSEM - BEZBARWNY</t>
  </si>
  <si>
    <t>IDENTYFIKATOR DO ZAWIESZENIA TYPU HOLDER Z TWARDEGO TWORZYWA FORMAT 86X54 Z ZAWIESZKA PIONOWĄ LUB POZIOMĄ</t>
  </si>
  <si>
    <t>DŁUGOPIS Z GUMOWYM UCHWYTEM, WYMIENNYM WKŁADEM, GRUBOŚĆ LINII PISANIA 0,3 MM, RÓZNE KOLORY TYPU UNI SN-101</t>
  </si>
  <si>
    <t>WKŁAD DO DŁUGOPISU DŁUGOPIS Z GUMOWYM UCHWYTEM, WYMIENNYM WKŁADEM, GRUBOŚĆ LINII PISANIA 0,3 MM, RÓZNE KOLORY TYPU UNI SN-101</t>
  </si>
  <si>
    <t>CIENKOPIS GRUBOŚĆ LINII PISANIA 0.4MM ROZNE KOLORY TYPU STABILO</t>
  </si>
  <si>
    <t>WKŁADY DO OŁÓWKA GRUBOŚĆ 0.5 HB TYPU PENTEL 12 SZT W OPAKOWANIU</t>
  </si>
  <si>
    <t>WKŁADY DO OŁÓWKA GRUBOŚĆ 0.5 B TYPU PENTEL 12 SZT W OPAKOWANIU</t>
  </si>
  <si>
    <t>MARKER DO OPISYWANIA PŁYT CD I DVD  RÓZNE KOLORY</t>
  </si>
  <si>
    <t>MARKER PERMANENTNY ŚCIĘTA KOŃCÓWKA GRUBOŚCI OD 2 DO 4.5 MM  RÓZNE KOLORY TYPU PILOT MID B, NIE ZAWIERAJĄCY KSYLENU</t>
  </si>
  <si>
    <t>MARKER PERMANENTNY ŚCIĘTA KOŃCÓWKA GRUBOŚCI 1 MM  RÓZNE KOLORY TYPU PILOT MID F, NIE ZAWIERAJĄCY KSYLENU</t>
  </si>
  <si>
    <t>KOREKTOR W TAŚMIE TYPU PRITT</t>
  </si>
  <si>
    <t>KOREKTOR W PIÓRZE</t>
  </si>
  <si>
    <t>OŁÓWEK AUTOMATYCZNY GRUBOŚĆ GRAFITU 0.5MM Z GUMKĄ</t>
  </si>
  <si>
    <t>KREDKI OŁÓWKOWE RÓZNE KOLORY PACZKA 12 SZT.</t>
  </si>
  <si>
    <t>PIÓRO KULKOWE Z WODOODPORNYM, PIGMENTOWYM TUSZEM, ODPORNY NA BLĘKNIĘCIE, KULKA Z WĘGLIKA WOLFRAMU, SZEROKOŚĆ LINI PISANIA 0,2MM; RÓŻNE KOLORY</t>
  </si>
  <si>
    <t>FLAMASTER BIUROWY, RÓŻNE KOLORY, ZAMYKANY, OKRĄGŁA KOŃCÓWKA</t>
  </si>
  <si>
    <t>FOLIOPIS; RÓŻNE KOLORY, GRUBOŚCI OD 0,3 DO 1,00 MM</t>
  </si>
  <si>
    <t>ZAPINACZ DO AKT OPAKOWANIE 25 SZT.</t>
  </si>
  <si>
    <t xml:space="preserve">klips do identyfikatora - metalowa "żabka" z paskiem z mocnego, przezroczystego tworzywa i metalowym zatrzaskiem; </t>
  </si>
  <si>
    <t>identyfikatory typu Profil12 - identyfikator z folii przezroczystej; dolna i górna folia półtwarda; posiada otwory na zawieszki; z bezbarwnym paskiem; wymiar użytkowy: (szer. x wys.) 108x80 mm; poziomy; z otworemna klips</t>
  </si>
  <si>
    <t>mały zszywacz na zszywki "nr 10"</t>
  </si>
  <si>
    <t>zszywki nr 10 1000szt w opakowaniu</t>
  </si>
  <si>
    <t>antyrama o wymiarach 70x100 cm</t>
  </si>
  <si>
    <r>
      <t>DRUKI "</t>
    </r>
    <r>
      <rPr>
        <sz val="10"/>
        <rFont val="MS Sans Serif"/>
        <family val="2"/>
      </rPr>
      <t>DELEGACJI</t>
    </r>
    <r>
      <rPr>
        <sz val="10"/>
        <rFont val="Arial"/>
        <family val="0"/>
      </rPr>
      <t>" BLOCZKI PO 5 SZTUK</t>
    </r>
  </si>
  <si>
    <t>oo</t>
  </si>
  <si>
    <t>TECZKA ZAWIESZANA Z PŁÓCIENNYMI BOCZKAMI opakowane po 25 szt.</t>
  </si>
  <si>
    <t>PODAJNIK DO TAŚMY 19 MM Z POZYCJI 17i18.</t>
  </si>
  <si>
    <t>WKŁAD DO KLEJU W TAŚMIE Z PKT. 22.</t>
  </si>
  <si>
    <t>TAŚMA MALARSKA, PAPIEROWA SZEROKOŚCI 4 CM typu SMART</t>
  </si>
  <si>
    <t>TAŚMA MALARSKA, PAPIEROWA SZEROKOŚCI 2 CM typu SMART</t>
  </si>
  <si>
    <t>WKŁADY DODATKOWE DO WIZYTOWNIKA OBROTOWEGO Z POZ. 50</t>
  </si>
  <si>
    <t>LINIJKA 20CM PRZEŹROCZYSTA</t>
  </si>
  <si>
    <t>LINIJKA 50CM PRZEŹROCZYSTA</t>
  </si>
  <si>
    <t>LINIJKA 30 CM PRZEŹROCZYSTA</t>
  </si>
  <si>
    <t>KALENDARZ NA BIURKO- PAPIEROWA PODKŁADKA</t>
  </si>
  <si>
    <t>OKŁADKI DO BINDOWANIA FOLIA - BEZBARWNA (100SZT)</t>
  </si>
  <si>
    <t>POJEMNIK PLASTIKOWY PRZEŹROCZYSTY Z WKŁADEM Z KARTEK KOLOROWYCH LUB BIAŁYCH 8,5X8,5X5 CM</t>
  </si>
  <si>
    <t>KOSZULKI A4 NA DOKUMENTY GŁADKIE (KLAROWNE), WYKONANE Z FOLII PP O GRUBOŚCI 75 MIC, PAKOWANE PO 100 SZT</t>
  </si>
  <si>
    <t>ALBUM OFERTOWY A4 RÓŻNE KOLORY; 40KARTEK</t>
  </si>
  <si>
    <t>SEGREGATOR A4 4-ro RINGOWY, SZEROKOŚĆ GRZBIETU 35mm</t>
  </si>
  <si>
    <t>OKŁADKI DO ZGRZEWANIA DOKUMENTÓW, A4, STALOWY GRZBIET W KSZTAŁCIE LITERY U,  OKŁADKI PRZÓD I TYŁ MATOWE, KRAWĘDZ KOLORU GRAFITOWEGO - NA 10 - 25 KARTEK - TYPU UNIBIND STEELMAT (100 szt. w op.)</t>
  </si>
  <si>
    <t>OKŁADKI DO ZGRZEWANIA DOKUMENTÓW, A4, STALOWY GRZBIET W KSZTAŁCIE LITERY U,  OKŁADKI PRZÓD I TYŁ MATOWE, KRAWĘDZ KOLORU GRAFITOWEGO - NA 25 -40 KARTEK - TYPU UNIBIND STEELMAT (100 szt. w op.)</t>
  </si>
  <si>
    <t>OKŁADKI DO ZGRZEWANIA DOKUMENTÓW, A4, STALOWY GRZBIET W KSZTAŁCIE LITERY U,  OKŁADKI PRZÓD I TYŁ MATOWE, KRAWĘDZ KOLORU GRAFITOWEGO - NA 40 - 55 KARTEK - TYPU UNIBIND STEELMAT (100 szt. w op.)</t>
  </si>
  <si>
    <t>OKŁADKI DO ZGRZEWANIA DOKUMENTÓW, A4, STALOWY GRZBIET W KSZTAŁCIE LITERY U,  OKŁADKI PRZÓD I TYŁ MATOWE, KRAWĘDZ KOLORU GRAFITOWEGO - NA 55 -75 KARTEK - TYPU UNIBIND STEELMAT (50 szt. w op.)</t>
  </si>
  <si>
    <t>OKŁADKI DO ZGRZEWANIA DOKUMENTÓW, A4, STALOWY GRZBIET W KSZTAŁCIE LITERY U,  OKŁADKI PRZÓD I TYŁ MATOWE, KRAWĘDZ KOLORU GRAFITOWEGO - NA 75 -100 KARTEK -TYPU UNIBIND STEELMAT (50 szt. w op.)</t>
  </si>
  <si>
    <t>OKŁADKI DO ZGRZEWANIA DOKUMENTÓW, A4, STALOWY GRZBIET W KSZTAŁCIE LITERY U,  OKŁADKI PRZÓD I TYŁ MATOWE, KRAWĘDZ KOLORU GRAFITOWEGO - NA 100 -130 KARTEK - TYPU UNIBIND STEELMAT (25 szt. w op.)</t>
  </si>
  <si>
    <t>OKŁADKI DO ZGRZEWANIA DOKUMENTÓW, A4, STALOWY GRZBIET W KSZTAŁCIE LITERY U,  OKŁADKI PRZÓD I TYŁ MATOWE, KRAWĘDZ KOLORU GRAFITOWEGO - NA 130 - 160 KARTEK - TYPU UNIBIND STEELMAT (25 szt. w op.)</t>
  </si>
  <si>
    <t>OKŁADKI DO ZGRZEWANIA DOKUMENTÓW, A4, STALOWY GRZBIET W KSZTAŁCIE LITERY U,  OKŁADKI PRZÓD I TYŁ MATOWE, KRAWĘDZ KOLORU GRAFITOWEGO - NA 160 - 190 KARTEK - TYPU UNIBIND STEELMAT (25 szt. w op.)</t>
  </si>
  <si>
    <t>OKŁADKI DO ZGRZEWANIA DOKUMENTÓW, A4, STALOWY GRZBIET W KSZTAŁCIE LITERY U,  OKŁADKI PRZÓD I TYŁ MATOWE, KRAWĘDZ KOLORU GRAFITOWEGO - NA 190 - 220 KARTEK -  TYPU UNIBIND STEELMAT (25 szt. w op.)</t>
  </si>
  <si>
    <t>OKŁADKI DO ZGRZEWANIA DOKUMENTÓW, A4, STALOWY GRZBIET W KSZTAŁCIE LITERY U,  OKŁADKI PRZÓD I TYŁ MATOWE, KRAWĘDZ KOLORU GRAFITOWEGO - NA 220 - 280 KARTEK -  TYPU UNIBIND STEELMAT (25 szt. w op.)</t>
  </si>
  <si>
    <t>Opis artykułu i wyszczególnienie*</t>
  </si>
  <si>
    <t>(nazwa i adres Wykonawcy)</t>
  </si>
  <si>
    <t>Oferowany Artykuł (nazwa, parametry)*</t>
  </si>
  <si>
    <t>ZSZYWACZ WYKONANY Z TWORZYWA SZTUCZNEGO, CZĘŚCI MECHANICZNE Z METALU, ŁADOWANY OD GÓRY, ZSZYWKI 24X6 LUB 26X6, typu - LEITZ</t>
  </si>
  <si>
    <t>ZSZYWACZ NOŻYCOWY NA ZSZYWKI 24X6, 26X6, 23X8, typu - LEITZ</t>
  </si>
  <si>
    <t>KASETKI DO ZSZYWACZA KASETOWEGO, 26/6, 26/8, typu - LEITZ</t>
  </si>
  <si>
    <t>ZSZYWKI 24X6  - 1000 SZT., typu - LEITZ</t>
  </si>
  <si>
    <t>ZSZYWKI 23X10  - 1000 SZT., typu - LEITZ</t>
  </si>
  <si>
    <t>ZSZYWKI 23X15  - 1000 SZT., typu - LEITZ</t>
  </si>
  <si>
    <t>ZSZYWACZ POZWALAJĄCY ZSZYĆ JEDNORAZOWO CO NAJMNIEJ 60 KARTEK 80 G. NA ZSZYWKI 24X6 LUB 26X6, typu - LEITZ</t>
  </si>
  <si>
    <t>DZIURKACZ Z OGRANICZNIKIEM FORMATU NA MINIMUM 25 KARTEK, POJEMNIK NA ŚCINKI, typu - LEITZ</t>
  </si>
  <si>
    <t>DZIURKACZ Z OGRANICZNIKIEM FORMATU NA MINIMUM 60 KARTEK, POJEMNIK NA ŚCINKI, typu - LEITZ</t>
  </si>
  <si>
    <r>
      <t>TAŚMA PAKOWA PRZE</t>
    </r>
    <r>
      <rPr>
        <sz val="10"/>
        <rFont val="Arial"/>
        <family val="2"/>
      </rPr>
      <t>Ź</t>
    </r>
    <r>
      <rPr>
        <sz val="10"/>
        <rFont val="Arial"/>
        <family val="0"/>
      </rPr>
      <t>ROCZYSTA (PAKOWANA PO 8 SZTUK), typu - TESA</t>
    </r>
  </si>
  <si>
    <t>TAŚMA BIUROWA PRZEZROCZYSTA SZEROKOŚCI 19 MM, DŁUGOŚĆ CO NAJMNIEJ 30M, typu - SCOTCH</t>
  </si>
  <si>
    <t>TAŚMA BIUROWA PRZEZROCZYSTA MATOWA SZEROKOŚCI 19 MM, DŁUGOŚĆ CO NAJMNIEJ 30M, typu - SCOTCH</t>
  </si>
  <si>
    <t>PÓŁKA NA KATALOGI DO ZAWIESZANA NA ŚCIANIE, PRZEŻROCZYSTA, typu - LEITZ</t>
  </si>
  <si>
    <t>ELEMENT ŁĄCZĄCY DO ZWIESZENIA NA ŚCIANIE PÓŁEK NA KATALOGI, typu - LEITZ</t>
  </si>
  <si>
    <t>PAPIER W KOSTCE - KOLOROWA 8.5 X 8.5 X 3.5 CM, typu - IDEST</t>
  </si>
  <si>
    <t>KARTECZKI SAMOPRZYLEPNE (KOSTKA) 40 X 50 MM - ŻÓŁTE, typu - IDEST</t>
  </si>
  <si>
    <t>KARTECZKI SAMOPRZYLEPNE (KOSTKA) 75 X 75 MM - ZÓŁTE, typu - IDEST</t>
  </si>
  <si>
    <t>KARTECZKI SAMOPRZYLEPNE (KOSTKA) 75 X 75MM - RÓŻNE KOLORY, typu - IDEST</t>
  </si>
  <si>
    <t>KARTECZKI SAMOPRZYLEPNE (KOSTKA) 75 X 125 MM - ŻÓŁTE, typu - IDEST</t>
  </si>
  <si>
    <t>ZAKŁADKI INDEKSUJĄCE 4X50 KARTEK, typu - ESSELTE</t>
  </si>
  <si>
    <t>ETYKIETY SAMOPRZYLEPNE RÓŻNE ROZMIARY (100 ARKUSZY W OP.), typu - EMMERSON</t>
  </si>
  <si>
    <t>ZSZYWKI 23/15 XW, typu - LEITZ</t>
  </si>
  <si>
    <t>KOMPLET MARKERÓW DO TABLIC SUCHOŚCIERALNYCH + GĄBKA, MINIMUM 4 KOLORY, typu - PENTEL</t>
  </si>
  <si>
    <t>MARKER DO ARKUSZY PREZENTACYJNYCH FLIPCHART, OKRĄGŁA KOŃCÓWKA, GRUBOŚĆ LINII  3,0MM, RÓZNE KOLORY, typu - PENTEL, BIC</t>
  </si>
  <si>
    <t>MARKER DO TABLIC, OKRĄGŁA LUB ŚCIĘTA KOŃCÓWKA, RÓŻNE KOLORY,typu - PENTEL, BIC</t>
  </si>
  <si>
    <t>ZSZYWACZ POZWALAJĄCY ZSZYĆ JEDNORAZOWO CO NAJMNIEJ 100 KARTEK 80 G. NA ZSZYWKI 23/15 XW, typu - LEITZ</t>
  </si>
  <si>
    <r>
      <t xml:space="preserve">a) Jeżeli Wykonawca proponuje artykuł równoważny do wskazanego w kolumnie 2 opisie przedmiotu zamówienia - formularzu cenowym, wpisuje jego dokładną nazwę i parametry w kolumnie 3 opisie przedmiotu zamówienia - formularzu cenowym. 
W celu potwierdzenia równoważności, Wykonawca musi załączyć do każdego proponowanego artykułu równoważnego jego opis w formie kserokopii (podpisanej zgodnie ze statusem Wykonawcy) z katalogu produktów (w języku polskim) lub kserokopie innego dokumentu zawierającą nazwą produktu, producenta wyrobu, dokładny opis cech jakościowych i parametrów technicznych produktu, ewentualnie numer katalogowy. 
b) W przypadku oferowania produktu identycznego jak wskazany przez Zamawiającego (dotyczy materiałów przy których Zamawiający wskazał typ lub klasę produktu ) należy wpisać adnotacje - taki sam jak w kolumnie nr 2. 
c) Jeżeli materiały nie mają wskazań typu lub klasy, Zamawiający wymaga wpisania danych w opisie przedmiotu zamówienia - formularzu cenowym (w kolumnie 3) umożliwiających identyfikację produktu oraz potwierdzających zgodność wymaganych parametrów z parametrami oferowanego artykułu. </t>
    </r>
    <r>
      <rPr>
        <sz val="10"/>
        <rFont val="Arial"/>
        <family val="0"/>
      </rPr>
      <t xml:space="preserve">
</t>
    </r>
  </si>
  <si>
    <t xml:space="preserve">                                                                                                                         </t>
  </si>
  <si>
    <t xml:space="preserve"> podpis Wykonawcy 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</si>
</sst>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#,##0.00\ [$€-1];\-#,##0.00\ [$€-1]"/>
    <numFmt numFmtId="169" formatCode="_-* #,##0.00\ [$€-1]_-;\-* #,##0.00\ [$€-1]_-;_-* &quot;-&quot;??\ [$€-1]_-;_-@_-"/>
    <numFmt numFmtId="170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wrapText="1" readingOrder="1"/>
    </xf>
    <xf numFmtId="167" fontId="0" fillId="0" borderId="10" xfId="0" applyNumberFormat="1" applyFont="1" applyBorder="1" applyAlignment="1">
      <alignment horizontal="left" vertical="center" wrapText="1" readingOrder="1"/>
    </xf>
    <xf numFmtId="9" fontId="0" fillId="0" borderId="10" xfId="0" applyNumberFormat="1" applyFont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 readingOrder="1"/>
    </xf>
    <xf numFmtId="0" fontId="0" fillId="0" borderId="10" xfId="0" applyNumberFormat="1" applyFont="1" applyBorder="1" applyAlignment="1" quotePrefix="1">
      <alignment horizontal="left" wrapText="1" readingOrder="1"/>
    </xf>
    <xf numFmtId="0" fontId="0" fillId="0" borderId="10" xfId="0" applyNumberFormat="1" applyFont="1" applyFill="1" applyBorder="1" applyAlignment="1" quotePrefix="1">
      <alignment horizontal="left" wrapText="1" readingOrder="1"/>
    </xf>
    <xf numFmtId="167" fontId="0" fillId="0" borderId="10" xfId="0" applyNumberFormat="1" applyFont="1" applyBorder="1" applyAlignment="1">
      <alignment horizontal="right" vertical="center" wrapText="1" readingOrder="1"/>
    </xf>
    <xf numFmtId="167" fontId="0" fillId="0" borderId="12" xfId="0" applyNumberFormat="1" applyFont="1" applyBorder="1" applyAlignment="1">
      <alignment horizontal="right" vertical="center" wrapText="1" readingOrder="1"/>
    </xf>
    <xf numFmtId="44" fontId="1" fillId="0" borderId="13" xfId="60" applyFont="1" applyBorder="1" applyAlignment="1">
      <alignment horizontal="right" vertical="center" wrapText="1" readingOrder="1"/>
    </xf>
    <xf numFmtId="167" fontId="1" fillId="0" borderId="14" xfId="60" applyNumberFormat="1" applyFont="1" applyBorder="1" applyAlignment="1">
      <alignment horizontal="right" vertical="center" wrapText="1" readingOrder="1"/>
    </xf>
    <xf numFmtId="0" fontId="0" fillId="0" borderId="0" xfId="0" applyAlignment="1">
      <alignment horizontal="right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10" xfId="0" applyFont="1" applyBorder="1" applyAlignment="1" quotePrefix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right" vertical="center" wrapText="1" readingOrder="1"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right" vertical="center" wrapText="1" readingOrder="1"/>
    </xf>
    <xf numFmtId="0" fontId="0" fillId="0" borderId="18" xfId="0" applyFont="1" applyBorder="1" applyAlignment="1">
      <alignment horizontal="left" readingOrder="1"/>
    </xf>
    <xf numFmtId="0" fontId="0" fillId="0" borderId="19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right" readingOrder="1"/>
    </xf>
    <xf numFmtId="0" fontId="0" fillId="0" borderId="21" xfId="0" applyBorder="1" applyAlignment="1">
      <alignment horizontal="right" readingOrder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center" readingOrder="1"/>
    </xf>
    <xf numFmtId="0" fontId="1" fillId="0" borderId="19" xfId="0" applyFont="1" applyBorder="1" applyAlignment="1">
      <alignment horizontal="center" vertical="center" readingOrder="1"/>
    </xf>
    <xf numFmtId="0" fontId="1" fillId="0" borderId="21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left" vertical="center" wrapText="1" readingOrder="1"/>
    </xf>
    <xf numFmtId="0" fontId="8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5" xfId="0" applyFont="1" applyBorder="1" applyAlignment="1">
      <alignment horizontal="left" vertical="center" wrapText="1" readingOrder="1"/>
    </xf>
    <xf numFmtId="0" fontId="1" fillId="0" borderId="26" xfId="0" applyFont="1" applyBorder="1" applyAlignment="1">
      <alignment horizontal="left" vertical="center" wrapText="1" readingOrder="1"/>
    </xf>
    <xf numFmtId="0" fontId="0" fillId="0" borderId="26" xfId="0" applyBorder="1" applyAlignment="1">
      <alignment vertical="center" wrapText="1" readingOrder="1"/>
    </xf>
    <xf numFmtId="0" fontId="0" fillId="0" borderId="27" xfId="0" applyBorder="1" applyAlignment="1">
      <alignment vertical="center" wrapText="1" readingOrder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view="pageBreakPreview" zoomScaleNormal="85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140625" style="0" bestFit="1" customWidth="1"/>
    <col min="2" max="2" width="59.140625" style="0" customWidth="1"/>
    <col min="3" max="3" width="29.421875" style="0" customWidth="1"/>
    <col min="4" max="4" width="4.421875" style="0" customWidth="1"/>
    <col min="5" max="5" width="6.00390625" style="19" customWidth="1"/>
    <col min="7" max="7" width="6.28125" style="0" customWidth="1"/>
    <col min="8" max="8" width="14.140625" style="13" customWidth="1"/>
    <col min="9" max="9" width="11.140625" style="13" customWidth="1"/>
    <col min="10" max="10" width="13.7109375" style="13" customWidth="1"/>
  </cols>
  <sheetData>
    <row r="1" spans="1:2" ht="31.5" customHeight="1" thickBot="1">
      <c r="A1" s="26" t="s">
        <v>178</v>
      </c>
      <c r="B1" s="23"/>
    </row>
    <row r="2" spans="1:10" ht="21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25.5">
      <c r="A3" s="24" t="s">
        <v>1</v>
      </c>
      <c r="B3" s="20" t="s">
        <v>177</v>
      </c>
      <c r="C3" s="20" t="s">
        <v>179</v>
      </c>
      <c r="D3" s="21" t="s">
        <v>2</v>
      </c>
      <c r="E3" s="21" t="s">
        <v>3</v>
      </c>
      <c r="F3" s="21" t="s">
        <v>4</v>
      </c>
      <c r="G3" s="21" t="s">
        <v>5</v>
      </c>
      <c r="H3" s="22" t="s">
        <v>6</v>
      </c>
      <c r="I3" s="22" t="s">
        <v>7</v>
      </c>
      <c r="J3" s="25" t="s">
        <v>8</v>
      </c>
    </row>
    <row r="4" spans="1:10" s="17" customFormat="1" ht="12.75" customHeight="1">
      <c r="A4" s="16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</row>
    <row r="5" spans="1:10" ht="38.25">
      <c r="A5" s="2">
        <v>1</v>
      </c>
      <c r="B5" s="7" t="s">
        <v>180</v>
      </c>
      <c r="C5" s="3"/>
      <c r="D5" s="1" t="s">
        <v>10</v>
      </c>
      <c r="E5" s="18">
        <v>35</v>
      </c>
      <c r="F5" s="4"/>
      <c r="G5" s="5">
        <v>0.22</v>
      </c>
      <c r="H5" s="9">
        <f aca="true" t="shared" si="0" ref="H5:H68">F5*E5</f>
        <v>0</v>
      </c>
      <c r="I5" s="9">
        <f aca="true" t="shared" si="1" ref="I5:I36">ROUND(H5*G5,2)</f>
        <v>0</v>
      </c>
      <c r="J5" s="10">
        <f aca="true" t="shared" si="2" ref="J5:J36">H5+I5</f>
        <v>0</v>
      </c>
    </row>
    <row r="6" spans="1:10" ht="25.5">
      <c r="A6" s="2">
        <v>2</v>
      </c>
      <c r="B6" s="7" t="s">
        <v>181</v>
      </c>
      <c r="C6" s="3"/>
      <c r="D6" s="1" t="s">
        <v>10</v>
      </c>
      <c r="E6" s="18">
        <v>5</v>
      </c>
      <c r="F6" s="4"/>
      <c r="G6" s="5">
        <v>0.22</v>
      </c>
      <c r="H6" s="9">
        <f t="shared" si="0"/>
        <v>0</v>
      </c>
      <c r="I6" s="9">
        <f t="shared" si="1"/>
        <v>0</v>
      </c>
      <c r="J6" s="10">
        <f t="shared" si="2"/>
        <v>0</v>
      </c>
    </row>
    <row r="7" spans="1:10" ht="38.25">
      <c r="A7" s="2">
        <v>3</v>
      </c>
      <c r="B7" s="7" t="s">
        <v>186</v>
      </c>
      <c r="C7" s="3"/>
      <c r="D7" s="1" t="s">
        <v>10</v>
      </c>
      <c r="E7" s="18">
        <v>12</v>
      </c>
      <c r="F7" s="4"/>
      <c r="G7" s="5">
        <v>0.22</v>
      </c>
      <c r="H7" s="9">
        <f t="shared" si="0"/>
        <v>0</v>
      </c>
      <c r="I7" s="9">
        <f t="shared" si="1"/>
        <v>0</v>
      </c>
      <c r="J7" s="10">
        <f t="shared" si="2"/>
        <v>0</v>
      </c>
    </row>
    <row r="8" spans="1:10" ht="15">
      <c r="A8" s="2">
        <v>4</v>
      </c>
      <c r="B8" s="7" t="s">
        <v>183</v>
      </c>
      <c r="C8" s="3"/>
      <c r="D8" s="1" t="s">
        <v>14</v>
      </c>
      <c r="E8" s="18">
        <v>350</v>
      </c>
      <c r="F8" s="4"/>
      <c r="G8" s="5">
        <v>0.22</v>
      </c>
      <c r="H8" s="9">
        <f t="shared" si="0"/>
        <v>0</v>
      </c>
      <c r="I8" s="9">
        <f t="shared" si="1"/>
        <v>0</v>
      </c>
      <c r="J8" s="10">
        <f t="shared" si="2"/>
        <v>0</v>
      </c>
    </row>
    <row r="9" spans="1:10" ht="15">
      <c r="A9" s="2">
        <v>5</v>
      </c>
      <c r="B9" s="7" t="s">
        <v>184</v>
      </c>
      <c r="C9" s="3"/>
      <c r="D9" s="1" t="s">
        <v>14</v>
      </c>
      <c r="E9" s="18">
        <v>50</v>
      </c>
      <c r="F9" s="4"/>
      <c r="G9" s="5">
        <v>0.22</v>
      </c>
      <c r="H9" s="9">
        <f t="shared" si="0"/>
        <v>0</v>
      </c>
      <c r="I9" s="9">
        <f t="shared" si="1"/>
        <v>0</v>
      </c>
      <c r="J9" s="10">
        <f t="shared" si="2"/>
        <v>0</v>
      </c>
    </row>
    <row r="10" spans="1:10" ht="15">
      <c r="A10" s="2">
        <v>6</v>
      </c>
      <c r="B10" s="7" t="s">
        <v>185</v>
      </c>
      <c r="C10" s="3"/>
      <c r="D10" s="1" t="s">
        <v>14</v>
      </c>
      <c r="E10" s="18">
        <v>40</v>
      </c>
      <c r="F10" s="4"/>
      <c r="G10" s="5">
        <v>0.22</v>
      </c>
      <c r="H10" s="9">
        <f t="shared" si="0"/>
        <v>0</v>
      </c>
      <c r="I10" s="9">
        <f t="shared" si="1"/>
        <v>0</v>
      </c>
      <c r="J10" s="10">
        <f t="shared" si="2"/>
        <v>0</v>
      </c>
    </row>
    <row r="11" spans="1:10" ht="15">
      <c r="A11" s="2">
        <v>7</v>
      </c>
      <c r="B11" s="7" t="s">
        <v>20</v>
      </c>
      <c r="C11" s="3"/>
      <c r="D11" s="1" t="s">
        <v>10</v>
      </c>
      <c r="E11" s="18">
        <v>90</v>
      </c>
      <c r="F11" s="4"/>
      <c r="G11" s="5">
        <v>0.22</v>
      </c>
      <c r="H11" s="9">
        <f t="shared" si="0"/>
        <v>0</v>
      </c>
      <c r="I11" s="9">
        <f t="shared" si="1"/>
        <v>0</v>
      </c>
      <c r="J11" s="10">
        <f t="shared" si="2"/>
        <v>0</v>
      </c>
    </row>
    <row r="12" spans="1:10" ht="25.5">
      <c r="A12" s="2">
        <v>8</v>
      </c>
      <c r="B12" s="7" t="s">
        <v>187</v>
      </c>
      <c r="C12" s="3"/>
      <c r="D12" s="1" t="s">
        <v>10</v>
      </c>
      <c r="E12" s="18">
        <v>40</v>
      </c>
      <c r="F12" s="4"/>
      <c r="G12" s="5">
        <v>0.22</v>
      </c>
      <c r="H12" s="9">
        <f t="shared" si="0"/>
        <v>0</v>
      </c>
      <c r="I12" s="9">
        <f t="shared" si="1"/>
        <v>0</v>
      </c>
      <c r="J12" s="10">
        <f t="shared" si="2"/>
        <v>0</v>
      </c>
    </row>
    <row r="13" spans="1:10" ht="25.5">
      <c r="A13" s="2">
        <v>9</v>
      </c>
      <c r="B13" s="7" t="s">
        <v>188</v>
      </c>
      <c r="C13" s="3"/>
      <c r="D13" s="1" t="s">
        <v>10</v>
      </c>
      <c r="E13" s="18">
        <v>10</v>
      </c>
      <c r="F13" s="4"/>
      <c r="G13" s="5">
        <v>0.22</v>
      </c>
      <c r="H13" s="9">
        <f t="shared" si="0"/>
        <v>0</v>
      </c>
      <c r="I13" s="9">
        <f t="shared" si="1"/>
        <v>0</v>
      </c>
      <c r="J13" s="10">
        <f t="shared" si="2"/>
        <v>0</v>
      </c>
    </row>
    <row r="14" spans="1:10" ht="25.5">
      <c r="A14" s="2">
        <v>10</v>
      </c>
      <c r="B14" s="7" t="s">
        <v>21</v>
      </c>
      <c r="C14" s="3"/>
      <c r="D14" s="1" t="s">
        <v>10</v>
      </c>
      <c r="E14" s="18">
        <v>210</v>
      </c>
      <c r="F14" s="4"/>
      <c r="G14" s="5">
        <v>0.22</v>
      </c>
      <c r="H14" s="9">
        <f t="shared" si="0"/>
        <v>0</v>
      </c>
      <c r="I14" s="9">
        <f t="shared" si="1"/>
        <v>0</v>
      </c>
      <c r="J14" s="10">
        <f t="shared" si="2"/>
        <v>0</v>
      </c>
    </row>
    <row r="15" spans="1:10" ht="25.5">
      <c r="A15" s="2">
        <v>11</v>
      </c>
      <c r="B15" s="7" t="s">
        <v>22</v>
      </c>
      <c r="C15" s="3"/>
      <c r="D15" s="1" t="s">
        <v>10</v>
      </c>
      <c r="E15" s="18">
        <v>105</v>
      </c>
      <c r="F15" s="4"/>
      <c r="G15" s="5">
        <v>0.22</v>
      </c>
      <c r="H15" s="9">
        <f t="shared" si="0"/>
        <v>0</v>
      </c>
      <c r="I15" s="9">
        <f t="shared" si="1"/>
        <v>0</v>
      </c>
      <c r="J15" s="10">
        <f t="shared" si="2"/>
        <v>0</v>
      </c>
    </row>
    <row r="16" spans="1:10" ht="25.5">
      <c r="A16" s="2">
        <v>12</v>
      </c>
      <c r="B16" s="7" t="s">
        <v>23</v>
      </c>
      <c r="C16" s="3"/>
      <c r="D16" s="1" t="s">
        <v>10</v>
      </c>
      <c r="E16" s="18">
        <v>25</v>
      </c>
      <c r="F16" s="4"/>
      <c r="G16" s="5">
        <v>0.22</v>
      </c>
      <c r="H16" s="9">
        <f t="shared" si="0"/>
        <v>0</v>
      </c>
      <c r="I16" s="9">
        <f t="shared" si="1"/>
        <v>0</v>
      </c>
      <c r="J16" s="10">
        <f t="shared" si="2"/>
        <v>0</v>
      </c>
    </row>
    <row r="17" spans="1:10" ht="38.25">
      <c r="A17" s="2">
        <v>13</v>
      </c>
      <c r="B17" s="7" t="s">
        <v>24</v>
      </c>
      <c r="C17" s="3"/>
      <c r="D17" s="1" t="s">
        <v>10</v>
      </c>
      <c r="E17" s="18">
        <v>25</v>
      </c>
      <c r="F17" s="4"/>
      <c r="G17" s="5">
        <v>0.22</v>
      </c>
      <c r="H17" s="9">
        <f t="shared" si="0"/>
        <v>0</v>
      </c>
      <c r="I17" s="9">
        <f t="shared" si="1"/>
        <v>0</v>
      </c>
      <c r="J17" s="10">
        <f t="shared" si="2"/>
        <v>0</v>
      </c>
    </row>
    <row r="18" spans="1:10" ht="25.5">
      <c r="A18" s="2">
        <v>14</v>
      </c>
      <c r="B18" s="8" t="s">
        <v>189</v>
      </c>
      <c r="C18" s="3"/>
      <c r="D18" s="1" t="s">
        <v>14</v>
      </c>
      <c r="E18" s="18">
        <v>200</v>
      </c>
      <c r="F18" s="4"/>
      <c r="G18" s="5">
        <v>0.22</v>
      </c>
      <c r="H18" s="9">
        <f t="shared" si="0"/>
        <v>0</v>
      </c>
      <c r="I18" s="9">
        <f t="shared" si="1"/>
        <v>0</v>
      </c>
      <c r="J18" s="10">
        <f t="shared" si="2"/>
        <v>0</v>
      </c>
    </row>
    <row r="19" spans="1:10" ht="15">
      <c r="A19" s="2">
        <v>15</v>
      </c>
      <c r="B19" s="8" t="s">
        <v>25</v>
      </c>
      <c r="C19" s="3"/>
      <c r="D19" s="1" t="s">
        <v>14</v>
      </c>
      <c r="E19" s="18">
        <v>230</v>
      </c>
      <c r="F19" s="4"/>
      <c r="G19" s="5">
        <v>0.22</v>
      </c>
      <c r="H19" s="9">
        <f t="shared" si="0"/>
        <v>0</v>
      </c>
      <c r="I19" s="9">
        <f t="shared" si="1"/>
        <v>0</v>
      </c>
      <c r="J19" s="10">
        <f t="shared" si="2"/>
        <v>0</v>
      </c>
    </row>
    <row r="20" spans="1:10" ht="25.5">
      <c r="A20" s="2">
        <v>16</v>
      </c>
      <c r="B20" s="7" t="s">
        <v>190</v>
      </c>
      <c r="C20" s="3"/>
      <c r="D20" s="1" t="s">
        <v>10</v>
      </c>
      <c r="E20" s="18">
        <v>170</v>
      </c>
      <c r="F20" s="4"/>
      <c r="G20" s="5">
        <v>0.22</v>
      </c>
      <c r="H20" s="9">
        <f t="shared" si="0"/>
        <v>0</v>
      </c>
      <c r="I20" s="9">
        <f t="shared" si="1"/>
        <v>0</v>
      </c>
      <c r="J20" s="10">
        <f t="shared" si="2"/>
        <v>0</v>
      </c>
    </row>
    <row r="21" spans="1:10" ht="25.5">
      <c r="A21" s="2">
        <v>17</v>
      </c>
      <c r="B21" s="7" t="s">
        <v>191</v>
      </c>
      <c r="C21" s="3"/>
      <c r="D21" s="1" t="s">
        <v>10</v>
      </c>
      <c r="E21" s="18">
        <v>200</v>
      </c>
      <c r="F21" s="4"/>
      <c r="G21" s="5">
        <v>0.22</v>
      </c>
      <c r="H21" s="9">
        <f t="shared" si="0"/>
        <v>0</v>
      </c>
      <c r="I21" s="9">
        <f t="shared" si="1"/>
        <v>0</v>
      </c>
      <c r="J21" s="10">
        <f t="shared" si="2"/>
        <v>0</v>
      </c>
    </row>
    <row r="22" spans="1:10" ht="15">
      <c r="A22" s="2">
        <v>18</v>
      </c>
      <c r="B22" s="7" t="s">
        <v>153</v>
      </c>
      <c r="C22" s="3"/>
      <c r="D22" s="1" t="s">
        <v>10</v>
      </c>
      <c r="E22" s="18">
        <v>30</v>
      </c>
      <c r="F22" s="4"/>
      <c r="G22" s="5">
        <v>0.22</v>
      </c>
      <c r="H22" s="9">
        <f t="shared" si="0"/>
        <v>0</v>
      </c>
      <c r="I22" s="9">
        <f t="shared" si="1"/>
        <v>0</v>
      </c>
      <c r="J22" s="10">
        <f t="shared" si="2"/>
        <v>0</v>
      </c>
    </row>
    <row r="23" spans="1:10" ht="15">
      <c r="A23" s="2">
        <v>19</v>
      </c>
      <c r="B23" s="7" t="s">
        <v>26</v>
      </c>
      <c r="C23" s="3"/>
      <c r="D23" s="1" t="s">
        <v>10</v>
      </c>
      <c r="E23" s="18">
        <v>150</v>
      </c>
      <c r="F23" s="4"/>
      <c r="G23" s="5">
        <v>0.22</v>
      </c>
      <c r="H23" s="9">
        <f t="shared" si="0"/>
        <v>0</v>
      </c>
      <c r="I23" s="9">
        <f t="shared" si="1"/>
        <v>0</v>
      </c>
      <c r="J23" s="10">
        <f t="shared" si="2"/>
        <v>0</v>
      </c>
    </row>
    <row r="24" spans="1:10" ht="15">
      <c r="A24" s="2">
        <v>20</v>
      </c>
      <c r="B24" s="7" t="s">
        <v>27</v>
      </c>
      <c r="C24" s="3"/>
      <c r="D24" s="1" t="s">
        <v>10</v>
      </c>
      <c r="E24" s="18">
        <v>210</v>
      </c>
      <c r="F24" s="4"/>
      <c r="G24" s="5">
        <v>0.22</v>
      </c>
      <c r="H24" s="9">
        <f t="shared" si="0"/>
        <v>0</v>
      </c>
      <c r="I24" s="9">
        <f t="shared" si="1"/>
        <v>0</v>
      </c>
      <c r="J24" s="10">
        <f t="shared" si="2"/>
        <v>0</v>
      </c>
    </row>
    <row r="25" spans="1:10" ht="25.5">
      <c r="A25" s="2">
        <v>21</v>
      </c>
      <c r="B25" s="7" t="s">
        <v>28</v>
      </c>
      <c r="C25" s="3"/>
      <c r="D25" s="1" t="s">
        <v>10</v>
      </c>
      <c r="E25" s="18">
        <v>10</v>
      </c>
      <c r="F25" s="4"/>
      <c r="G25" s="5">
        <v>0.22</v>
      </c>
      <c r="H25" s="9">
        <f t="shared" si="0"/>
        <v>0</v>
      </c>
      <c r="I25" s="9">
        <f t="shared" si="1"/>
        <v>0</v>
      </c>
      <c r="J25" s="10">
        <f t="shared" si="2"/>
        <v>0</v>
      </c>
    </row>
    <row r="26" spans="1:10" ht="25.5">
      <c r="A26" s="2">
        <v>22</v>
      </c>
      <c r="B26" s="7" t="s">
        <v>29</v>
      </c>
      <c r="C26" s="3"/>
      <c r="D26" s="6" t="s">
        <v>10</v>
      </c>
      <c r="E26" s="18">
        <v>10</v>
      </c>
      <c r="F26" s="4"/>
      <c r="G26" s="5">
        <v>0.22</v>
      </c>
      <c r="H26" s="9">
        <f t="shared" si="0"/>
        <v>0</v>
      </c>
      <c r="I26" s="9">
        <f t="shared" si="1"/>
        <v>0</v>
      </c>
      <c r="J26" s="10">
        <f t="shared" si="2"/>
        <v>0</v>
      </c>
    </row>
    <row r="27" spans="1:10" ht="15">
      <c r="A27" s="2">
        <v>23</v>
      </c>
      <c r="B27" s="7" t="s">
        <v>154</v>
      </c>
      <c r="C27" s="3"/>
      <c r="D27" s="1" t="s">
        <v>10</v>
      </c>
      <c r="E27" s="18">
        <v>15</v>
      </c>
      <c r="F27" s="4"/>
      <c r="G27" s="5">
        <v>0.22</v>
      </c>
      <c r="H27" s="9">
        <f t="shared" si="0"/>
        <v>0</v>
      </c>
      <c r="I27" s="9">
        <f t="shared" si="1"/>
        <v>0</v>
      </c>
      <c r="J27" s="10">
        <f t="shared" si="2"/>
        <v>0</v>
      </c>
    </row>
    <row r="28" spans="1:10" ht="15">
      <c r="A28" s="2">
        <v>24</v>
      </c>
      <c r="B28" s="7" t="s">
        <v>30</v>
      </c>
      <c r="C28" s="3"/>
      <c r="D28" s="1" t="s">
        <v>10</v>
      </c>
      <c r="E28" s="18">
        <v>20</v>
      </c>
      <c r="F28" s="4"/>
      <c r="G28" s="5">
        <v>0.22</v>
      </c>
      <c r="H28" s="9">
        <f t="shared" si="0"/>
        <v>0</v>
      </c>
      <c r="I28" s="9">
        <f t="shared" si="1"/>
        <v>0</v>
      </c>
      <c r="J28" s="10">
        <f t="shared" si="2"/>
        <v>0</v>
      </c>
    </row>
    <row r="29" spans="1:10" ht="15">
      <c r="A29" s="2">
        <v>25</v>
      </c>
      <c r="B29" s="7" t="s">
        <v>31</v>
      </c>
      <c r="C29" s="3"/>
      <c r="D29" s="1" t="s">
        <v>14</v>
      </c>
      <c r="E29" s="18">
        <v>130</v>
      </c>
      <c r="F29" s="4"/>
      <c r="G29" s="5">
        <v>0.22</v>
      </c>
      <c r="H29" s="9">
        <f t="shared" si="0"/>
        <v>0</v>
      </c>
      <c r="I29" s="9">
        <f t="shared" si="1"/>
        <v>0</v>
      </c>
      <c r="J29" s="10">
        <f t="shared" si="2"/>
        <v>0</v>
      </c>
    </row>
    <row r="30" spans="1:10" ht="15">
      <c r="A30" s="2">
        <v>26</v>
      </c>
      <c r="B30" s="7" t="s">
        <v>32</v>
      </c>
      <c r="C30" s="3"/>
      <c r="D30" s="1" t="s">
        <v>14</v>
      </c>
      <c r="E30" s="18">
        <v>120</v>
      </c>
      <c r="F30" s="4"/>
      <c r="G30" s="5">
        <v>0.22</v>
      </c>
      <c r="H30" s="9">
        <f t="shared" si="0"/>
        <v>0</v>
      </c>
      <c r="I30" s="9">
        <f t="shared" si="1"/>
        <v>0</v>
      </c>
      <c r="J30" s="10">
        <f t="shared" si="2"/>
        <v>0</v>
      </c>
    </row>
    <row r="31" spans="1:10" ht="25.5">
      <c r="A31" s="2">
        <v>27</v>
      </c>
      <c r="B31" s="7" t="s">
        <v>33</v>
      </c>
      <c r="C31" s="3"/>
      <c r="D31" s="1" t="s">
        <v>14</v>
      </c>
      <c r="E31" s="18">
        <v>85</v>
      </c>
      <c r="F31" s="4"/>
      <c r="G31" s="5">
        <v>0.22</v>
      </c>
      <c r="H31" s="9">
        <f t="shared" si="0"/>
        <v>0</v>
      </c>
      <c r="I31" s="9">
        <f t="shared" si="1"/>
        <v>0</v>
      </c>
      <c r="J31" s="10">
        <f t="shared" si="2"/>
        <v>0</v>
      </c>
    </row>
    <row r="32" spans="1:10" ht="15">
      <c r="A32" s="2">
        <v>28</v>
      </c>
      <c r="B32" s="7" t="s">
        <v>34</v>
      </c>
      <c r="C32" s="3"/>
      <c r="D32" s="1" t="s">
        <v>14</v>
      </c>
      <c r="E32" s="18">
        <v>200</v>
      </c>
      <c r="F32" s="4"/>
      <c r="G32" s="5">
        <v>0.22</v>
      </c>
      <c r="H32" s="9">
        <f t="shared" si="0"/>
        <v>0</v>
      </c>
      <c r="I32" s="9">
        <f t="shared" si="1"/>
        <v>0</v>
      </c>
      <c r="J32" s="10">
        <f t="shared" si="2"/>
        <v>0</v>
      </c>
    </row>
    <row r="33" spans="1:10" ht="15">
      <c r="A33" s="2">
        <v>29</v>
      </c>
      <c r="B33" s="7" t="s">
        <v>35</v>
      </c>
      <c r="C33" s="3"/>
      <c r="D33" s="1" t="s">
        <v>14</v>
      </c>
      <c r="E33" s="18">
        <v>180</v>
      </c>
      <c r="F33" s="4"/>
      <c r="G33" s="5">
        <v>0.22</v>
      </c>
      <c r="H33" s="9">
        <f t="shared" si="0"/>
        <v>0</v>
      </c>
      <c r="I33" s="9">
        <f t="shared" si="1"/>
        <v>0</v>
      </c>
      <c r="J33" s="10">
        <f t="shared" si="2"/>
        <v>0</v>
      </c>
    </row>
    <row r="34" spans="1:10" ht="15">
      <c r="A34" s="2">
        <v>30</v>
      </c>
      <c r="B34" s="7" t="s">
        <v>36</v>
      </c>
      <c r="C34" s="3"/>
      <c r="D34" s="1" t="s">
        <v>14</v>
      </c>
      <c r="E34" s="18">
        <v>150</v>
      </c>
      <c r="F34" s="4"/>
      <c r="G34" s="5">
        <v>0.22</v>
      </c>
      <c r="H34" s="9">
        <f t="shared" si="0"/>
        <v>0</v>
      </c>
      <c r="I34" s="9">
        <f t="shared" si="1"/>
        <v>0</v>
      </c>
      <c r="J34" s="10">
        <f t="shared" si="2"/>
        <v>0</v>
      </c>
    </row>
    <row r="35" spans="1:10" ht="15">
      <c r="A35" s="2">
        <v>31</v>
      </c>
      <c r="B35" s="7" t="s">
        <v>37</v>
      </c>
      <c r="C35" s="3"/>
      <c r="D35" s="1" t="s">
        <v>14</v>
      </c>
      <c r="E35" s="18">
        <v>12</v>
      </c>
      <c r="F35" s="4"/>
      <c r="G35" s="5">
        <v>0.22</v>
      </c>
      <c r="H35" s="9">
        <f t="shared" si="0"/>
        <v>0</v>
      </c>
      <c r="I35" s="9">
        <f t="shared" si="1"/>
        <v>0</v>
      </c>
      <c r="J35" s="10">
        <f t="shared" si="2"/>
        <v>0</v>
      </c>
    </row>
    <row r="36" spans="1:10" ht="15">
      <c r="A36" s="2">
        <v>32</v>
      </c>
      <c r="B36" s="7" t="s">
        <v>38</v>
      </c>
      <c r="C36" s="3"/>
      <c r="D36" s="1" t="s">
        <v>14</v>
      </c>
      <c r="E36" s="18">
        <v>90</v>
      </c>
      <c r="F36" s="4"/>
      <c r="G36" s="5">
        <v>0.22</v>
      </c>
      <c r="H36" s="9">
        <f t="shared" si="0"/>
        <v>0</v>
      </c>
      <c r="I36" s="9">
        <f t="shared" si="1"/>
        <v>0</v>
      </c>
      <c r="J36" s="10">
        <f t="shared" si="2"/>
        <v>0</v>
      </c>
    </row>
    <row r="37" spans="1:10" ht="15">
      <c r="A37" s="2">
        <v>33</v>
      </c>
      <c r="B37" s="7" t="s">
        <v>39</v>
      </c>
      <c r="C37" s="3"/>
      <c r="D37" s="1" t="s">
        <v>14</v>
      </c>
      <c r="E37" s="18">
        <v>45</v>
      </c>
      <c r="F37" s="4"/>
      <c r="G37" s="5">
        <v>0.22</v>
      </c>
      <c r="H37" s="9">
        <f t="shared" si="0"/>
        <v>0</v>
      </c>
      <c r="I37" s="9">
        <f aca="true" t="shared" si="3" ref="I37:I68">ROUND(H37*G37,2)</f>
        <v>0</v>
      </c>
      <c r="J37" s="10">
        <f aca="true" t="shared" si="4" ref="J37:J68">H37+I37</f>
        <v>0</v>
      </c>
    </row>
    <row r="38" spans="1:10" ht="15">
      <c r="A38" s="2">
        <v>34</v>
      </c>
      <c r="B38" s="7" t="s">
        <v>40</v>
      </c>
      <c r="C38" s="3"/>
      <c r="D38" s="1" t="s">
        <v>14</v>
      </c>
      <c r="E38" s="18">
        <v>35</v>
      </c>
      <c r="F38" s="4"/>
      <c r="G38" s="5">
        <v>0.22</v>
      </c>
      <c r="H38" s="9">
        <f t="shared" si="0"/>
        <v>0</v>
      </c>
      <c r="I38" s="9">
        <f t="shared" si="3"/>
        <v>0</v>
      </c>
      <c r="J38" s="10">
        <f t="shared" si="4"/>
        <v>0</v>
      </c>
    </row>
    <row r="39" spans="1:10" ht="15">
      <c r="A39" s="2">
        <v>35</v>
      </c>
      <c r="B39" s="7" t="s">
        <v>41</v>
      </c>
      <c r="C39" s="3"/>
      <c r="D39" s="1" t="s">
        <v>10</v>
      </c>
      <c r="E39" s="18">
        <v>150</v>
      </c>
      <c r="F39" s="4"/>
      <c r="G39" s="5">
        <v>0.22</v>
      </c>
      <c r="H39" s="9">
        <f t="shared" si="0"/>
        <v>0</v>
      </c>
      <c r="I39" s="9">
        <f t="shared" si="3"/>
        <v>0</v>
      </c>
      <c r="J39" s="10">
        <f t="shared" si="4"/>
        <v>0</v>
      </c>
    </row>
    <row r="40" spans="1:10" ht="25.5">
      <c r="A40" s="2">
        <v>36</v>
      </c>
      <c r="B40" s="7" t="s">
        <v>155</v>
      </c>
      <c r="C40" s="3"/>
      <c r="D40" s="1" t="s">
        <v>10</v>
      </c>
      <c r="E40" s="18">
        <v>340</v>
      </c>
      <c r="F40" s="4"/>
      <c r="G40" s="5">
        <v>0.22</v>
      </c>
      <c r="H40" s="9">
        <f t="shared" si="0"/>
        <v>0</v>
      </c>
      <c r="I40" s="9">
        <f t="shared" si="3"/>
        <v>0</v>
      </c>
      <c r="J40" s="10">
        <f t="shared" si="4"/>
        <v>0</v>
      </c>
    </row>
    <row r="41" spans="1:10" ht="25.5">
      <c r="A41" s="2">
        <v>37</v>
      </c>
      <c r="B41" s="7" t="s">
        <v>156</v>
      </c>
      <c r="C41" s="3"/>
      <c r="D41" s="1" t="s">
        <v>10</v>
      </c>
      <c r="E41" s="18">
        <v>140</v>
      </c>
      <c r="F41" s="4"/>
      <c r="G41" s="5">
        <v>0.22</v>
      </c>
      <c r="H41" s="9">
        <f t="shared" si="0"/>
        <v>0</v>
      </c>
      <c r="I41" s="9">
        <f t="shared" si="3"/>
        <v>0</v>
      </c>
      <c r="J41" s="10">
        <f t="shared" si="4"/>
        <v>0</v>
      </c>
    </row>
    <row r="42" spans="1:10" ht="15">
      <c r="A42" s="2">
        <v>38</v>
      </c>
      <c r="B42" s="7" t="s">
        <v>42</v>
      </c>
      <c r="C42" s="3"/>
      <c r="D42" s="1" t="s">
        <v>10</v>
      </c>
      <c r="E42" s="18">
        <v>50</v>
      </c>
      <c r="F42" s="4"/>
      <c r="G42" s="5">
        <v>0.22</v>
      </c>
      <c r="H42" s="9">
        <f t="shared" si="0"/>
        <v>0</v>
      </c>
      <c r="I42" s="9">
        <f t="shared" si="3"/>
        <v>0</v>
      </c>
      <c r="J42" s="10">
        <f t="shared" si="4"/>
        <v>0</v>
      </c>
    </row>
    <row r="43" spans="1:10" ht="15">
      <c r="A43" s="2">
        <v>39</v>
      </c>
      <c r="B43" s="7" t="s">
        <v>43</v>
      </c>
      <c r="C43" s="3"/>
      <c r="D43" s="1" t="s">
        <v>10</v>
      </c>
      <c r="E43" s="18">
        <v>30</v>
      </c>
      <c r="F43" s="4"/>
      <c r="G43" s="5">
        <v>0.22</v>
      </c>
      <c r="H43" s="9">
        <f t="shared" si="0"/>
        <v>0</v>
      </c>
      <c r="I43" s="9">
        <f t="shared" si="3"/>
        <v>0</v>
      </c>
      <c r="J43" s="10">
        <f t="shared" si="4"/>
        <v>0</v>
      </c>
    </row>
    <row r="44" spans="1:10" ht="15">
      <c r="A44" s="2">
        <v>40</v>
      </c>
      <c r="B44" s="7" t="s">
        <v>44</v>
      </c>
      <c r="C44" s="3"/>
      <c r="D44" s="1" t="s">
        <v>10</v>
      </c>
      <c r="E44" s="18">
        <v>20</v>
      </c>
      <c r="F44" s="4"/>
      <c r="G44" s="5">
        <v>0.22</v>
      </c>
      <c r="H44" s="9">
        <f t="shared" si="0"/>
        <v>0</v>
      </c>
      <c r="I44" s="9">
        <f t="shared" si="3"/>
        <v>0</v>
      </c>
      <c r="J44" s="10">
        <f t="shared" si="4"/>
        <v>0</v>
      </c>
    </row>
    <row r="45" spans="1:10" ht="15">
      <c r="A45" s="2">
        <v>41</v>
      </c>
      <c r="B45" s="7" t="s">
        <v>45</v>
      </c>
      <c r="C45" s="3"/>
      <c r="D45" s="1" t="s">
        <v>10</v>
      </c>
      <c r="E45" s="18">
        <v>10</v>
      </c>
      <c r="F45" s="4"/>
      <c r="G45" s="5">
        <v>0.22</v>
      </c>
      <c r="H45" s="9">
        <f t="shared" si="0"/>
        <v>0</v>
      </c>
      <c r="I45" s="9">
        <f t="shared" si="3"/>
        <v>0</v>
      </c>
      <c r="J45" s="10">
        <f t="shared" si="4"/>
        <v>0</v>
      </c>
    </row>
    <row r="46" spans="1:10" ht="25.5">
      <c r="A46" s="2">
        <v>42</v>
      </c>
      <c r="B46" s="7" t="s">
        <v>46</v>
      </c>
      <c r="C46" s="3"/>
      <c r="D46" s="1" t="s">
        <v>10</v>
      </c>
      <c r="E46" s="18">
        <v>10</v>
      </c>
      <c r="F46" s="4"/>
      <c r="G46" s="5">
        <v>0.22</v>
      </c>
      <c r="H46" s="9">
        <f t="shared" si="0"/>
        <v>0</v>
      </c>
      <c r="I46" s="9">
        <f t="shared" si="3"/>
        <v>0</v>
      </c>
      <c r="J46" s="10">
        <f t="shared" si="4"/>
        <v>0</v>
      </c>
    </row>
    <row r="47" spans="1:10" ht="15">
      <c r="A47" s="2">
        <v>43</v>
      </c>
      <c r="B47" s="7" t="s">
        <v>47</v>
      </c>
      <c r="C47" s="3"/>
      <c r="D47" s="1" t="s">
        <v>10</v>
      </c>
      <c r="E47" s="18">
        <v>20</v>
      </c>
      <c r="F47" s="4"/>
      <c r="G47" s="5">
        <v>0.22</v>
      </c>
      <c r="H47" s="9">
        <f t="shared" si="0"/>
        <v>0</v>
      </c>
      <c r="I47" s="9">
        <f t="shared" si="3"/>
        <v>0</v>
      </c>
      <c r="J47" s="10">
        <f t="shared" si="4"/>
        <v>0</v>
      </c>
    </row>
    <row r="48" spans="1:10" ht="25.5">
      <c r="A48" s="2">
        <v>44</v>
      </c>
      <c r="B48" s="7" t="s">
        <v>48</v>
      </c>
      <c r="C48" s="3"/>
      <c r="D48" s="1" t="s">
        <v>14</v>
      </c>
      <c r="E48" s="18">
        <v>5</v>
      </c>
      <c r="F48" s="4"/>
      <c r="G48" s="5">
        <v>0.22</v>
      </c>
      <c r="H48" s="9">
        <f t="shared" si="0"/>
        <v>0</v>
      </c>
      <c r="I48" s="9">
        <f t="shared" si="3"/>
        <v>0</v>
      </c>
      <c r="J48" s="10">
        <f t="shared" si="4"/>
        <v>0</v>
      </c>
    </row>
    <row r="49" spans="1:10" ht="15">
      <c r="A49" s="2">
        <v>45</v>
      </c>
      <c r="B49" s="7" t="s">
        <v>49</v>
      </c>
      <c r="C49" s="3"/>
      <c r="D49" s="1" t="s">
        <v>10</v>
      </c>
      <c r="E49" s="18">
        <v>25</v>
      </c>
      <c r="F49" s="4"/>
      <c r="G49" s="5">
        <v>0.22</v>
      </c>
      <c r="H49" s="9">
        <f t="shared" si="0"/>
        <v>0</v>
      </c>
      <c r="I49" s="9">
        <f t="shared" si="3"/>
        <v>0</v>
      </c>
      <c r="J49" s="10">
        <f t="shared" si="4"/>
        <v>0</v>
      </c>
    </row>
    <row r="50" spans="1:10" ht="25.5">
      <c r="A50" s="2">
        <v>46</v>
      </c>
      <c r="B50" s="7" t="s">
        <v>50</v>
      </c>
      <c r="C50" s="3"/>
      <c r="D50" s="1" t="s">
        <v>10</v>
      </c>
      <c r="E50" s="18">
        <v>15</v>
      </c>
      <c r="F50" s="4"/>
      <c r="G50" s="5">
        <v>0.22</v>
      </c>
      <c r="H50" s="9">
        <f t="shared" si="0"/>
        <v>0</v>
      </c>
      <c r="I50" s="9">
        <f t="shared" si="3"/>
        <v>0</v>
      </c>
      <c r="J50" s="10">
        <f t="shared" si="4"/>
        <v>0</v>
      </c>
    </row>
    <row r="51" spans="1:10" ht="15">
      <c r="A51" s="2">
        <v>47</v>
      </c>
      <c r="B51" s="7" t="s">
        <v>51</v>
      </c>
      <c r="C51" s="3"/>
      <c r="D51" s="1" t="s">
        <v>10</v>
      </c>
      <c r="E51" s="18">
        <v>8</v>
      </c>
      <c r="F51" s="4"/>
      <c r="G51" s="5">
        <v>0.22</v>
      </c>
      <c r="H51" s="9">
        <f t="shared" si="0"/>
        <v>0</v>
      </c>
      <c r="I51" s="9">
        <f t="shared" si="3"/>
        <v>0</v>
      </c>
      <c r="J51" s="10">
        <f t="shared" si="4"/>
        <v>0</v>
      </c>
    </row>
    <row r="52" spans="1:10" ht="15">
      <c r="A52" s="2">
        <v>48</v>
      </c>
      <c r="B52" s="7" t="s">
        <v>52</v>
      </c>
      <c r="C52" s="3"/>
      <c r="D52" s="1" t="s">
        <v>10</v>
      </c>
      <c r="E52" s="18">
        <v>5</v>
      </c>
      <c r="F52" s="4"/>
      <c r="G52" s="5">
        <v>0.22</v>
      </c>
      <c r="H52" s="9">
        <f t="shared" si="0"/>
        <v>0</v>
      </c>
      <c r="I52" s="9">
        <f t="shared" si="3"/>
        <v>0</v>
      </c>
      <c r="J52" s="10">
        <f t="shared" si="4"/>
        <v>0</v>
      </c>
    </row>
    <row r="53" spans="1:10" ht="25.5">
      <c r="A53" s="2">
        <v>49</v>
      </c>
      <c r="B53" s="7" t="s">
        <v>53</v>
      </c>
      <c r="C53" s="3"/>
      <c r="D53" s="1" t="s">
        <v>14</v>
      </c>
      <c r="E53" s="18">
        <v>8</v>
      </c>
      <c r="F53" s="4"/>
      <c r="G53" s="5">
        <v>0.22</v>
      </c>
      <c r="H53" s="9">
        <f t="shared" si="0"/>
        <v>0</v>
      </c>
      <c r="I53" s="9">
        <f t="shared" si="3"/>
        <v>0</v>
      </c>
      <c r="J53" s="10">
        <f t="shared" si="4"/>
        <v>0</v>
      </c>
    </row>
    <row r="54" spans="1:10" ht="25.5">
      <c r="A54" s="2">
        <v>50</v>
      </c>
      <c r="B54" s="7" t="s">
        <v>54</v>
      </c>
      <c r="C54" s="3"/>
      <c r="D54" s="1" t="s">
        <v>10</v>
      </c>
      <c r="E54" s="18">
        <v>6</v>
      </c>
      <c r="F54" s="4"/>
      <c r="G54" s="5">
        <v>0.22</v>
      </c>
      <c r="H54" s="9">
        <f t="shared" si="0"/>
        <v>0</v>
      </c>
      <c r="I54" s="9">
        <f t="shared" si="3"/>
        <v>0</v>
      </c>
      <c r="J54" s="10">
        <f t="shared" si="4"/>
        <v>0</v>
      </c>
    </row>
    <row r="55" spans="1:10" ht="25.5">
      <c r="A55" s="2">
        <v>51</v>
      </c>
      <c r="B55" s="7" t="s">
        <v>157</v>
      </c>
      <c r="C55" s="3"/>
      <c r="D55" s="1" t="s">
        <v>10</v>
      </c>
      <c r="E55" s="18">
        <v>3</v>
      </c>
      <c r="F55" s="4"/>
      <c r="G55" s="5">
        <v>0.22</v>
      </c>
      <c r="H55" s="9">
        <f t="shared" si="0"/>
        <v>0</v>
      </c>
      <c r="I55" s="9">
        <f t="shared" si="3"/>
        <v>0</v>
      </c>
      <c r="J55" s="10">
        <f t="shared" si="4"/>
        <v>0</v>
      </c>
    </row>
    <row r="56" spans="1:10" ht="25.5">
      <c r="A56" s="2">
        <v>52</v>
      </c>
      <c r="B56" s="7" t="s">
        <v>55</v>
      </c>
      <c r="C56" s="3"/>
      <c r="D56" s="1" t="s">
        <v>10</v>
      </c>
      <c r="E56" s="18">
        <v>15</v>
      </c>
      <c r="F56" s="4"/>
      <c r="G56" s="5">
        <v>0.22</v>
      </c>
      <c r="H56" s="9">
        <f t="shared" si="0"/>
        <v>0</v>
      </c>
      <c r="I56" s="9">
        <f t="shared" si="3"/>
        <v>0</v>
      </c>
      <c r="J56" s="10">
        <f t="shared" si="4"/>
        <v>0</v>
      </c>
    </row>
    <row r="57" spans="1:10" ht="25.5">
      <c r="A57" s="2">
        <v>53</v>
      </c>
      <c r="B57" s="7" t="s">
        <v>56</v>
      </c>
      <c r="C57" s="3"/>
      <c r="D57" s="1" t="s">
        <v>10</v>
      </c>
      <c r="E57" s="18">
        <v>3</v>
      </c>
      <c r="F57" s="4"/>
      <c r="G57" s="5">
        <v>0.22</v>
      </c>
      <c r="H57" s="9">
        <f t="shared" si="0"/>
        <v>0</v>
      </c>
      <c r="I57" s="9">
        <f t="shared" si="3"/>
        <v>0</v>
      </c>
      <c r="J57" s="10">
        <f t="shared" si="4"/>
        <v>0</v>
      </c>
    </row>
    <row r="58" spans="1:10" ht="15">
      <c r="A58" s="2">
        <v>54</v>
      </c>
      <c r="B58" s="7" t="s">
        <v>57</v>
      </c>
      <c r="C58" s="3"/>
      <c r="D58" s="1" t="s">
        <v>10</v>
      </c>
      <c r="E58" s="18">
        <v>130</v>
      </c>
      <c r="F58" s="4"/>
      <c r="G58" s="5">
        <v>0.22</v>
      </c>
      <c r="H58" s="9">
        <f t="shared" si="0"/>
        <v>0</v>
      </c>
      <c r="I58" s="9">
        <f t="shared" si="3"/>
        <v>0</v>
      </c>
      <c r="J58" s="10">
        <f t="shared" si="4"/>
        <v>0</v>
      </c>
    </row>
    <row r="59" spans="1:10" ht="25.5">
      <c r="A59" s="2">
        <v>55</v>
      </c>
      <c r="B59" s="7" t="s">
        <v>58</v>
      </c>
      <c r="C59" s="3"/>
      <c r="D59" s="1" t="s">
        <v>10</v>
      </c>
      <c r="E59" s="18">
        <v>25</v>
      </c>
      <c r="F59" s="4"/>
      <c r="G59" s="5">
        <v>0.22</v>
      </c>
      <c r="H59" s="9">
        <f t="shared" si="0"/>
        <v>0</v>
      </c>
      <c r="I59" s="9">
        <f t="shared" si="3"/>
        <v>0</v>
      </c>
      <c r="J59" s="10">
        <f t="shared" si="4"/>
        <v>0</v>
      </c>
    </row>
    <row r="60" spans="1:10" ht="15">
      <c r="A60" s="2">
        <v>56</v>
      </c>
      <c r="B60" s="7" t="s">
        <v>158</v>
      </c>
      <c r="C60" s="3"/>
      <c r="D60" s="1" t="s">
        <v>10</v>
      </c>
      <c r="E60" s="18">
        <v>30</v>
      </c>
      <c r="F60" s="4"/>
      <c r="G60" s="5">
        <v>0.22</v>
      </c>
      <c r="H60" s="9">
        <f t="shared" si="0"/>
        <v>0</v>
      </c>
      <c r="I60" s="9">
        <f t="shared" si="3"/>
        <v>0</v>
      </c>
      <c r="J60" s="10">
        <f t="shared" si="4"/>
        <v>0</v>
      </c>
    </row>
    <row r="61" spans="1:10" ht="15">
      <c r="A61" s="2">
        <v>57</v>
      </c>
      <c r="B61" s="7" t="s">
        <v>159</v>
      </c>
      <c r="C61" s="3"/>
      <c r="D61" s="1" t="s">
        <v>10</v>
      </c>
      <c r="E61" s="18">
        <v>15</v>
      </c>
      <c r="F61" s="4"/>
      <c r="G61" s="5">
        <v>0.22</v>
      </c>
      <c r="H61" s="9">
        <f t="shared" si="0"/>
        <v>0</v>
      </c>
      <c r="I61" s="9">
        <f t="shared" si="3"/>
        <v>0</v>
      </c>
      <c r="J61" s="10">
        <f t="shared" si="4"/>
        <v>0</v>
      </c>
    </row>
    <row r="62" spans="1:10" ht="15">
      <c r="A62" s="2">
        <v>58</v>
      </c>
      <c r="B62" s="7" t="s">
        <v>160</v>
      </c>
      <c r="C62" s="3"/>
      <c r="D62" s="1" t="s">
        <v>10</v>
      </c>
      <c r="E62" s="18">
        <v>50</v>
      </c>
      <c r="F62" s="4"/>
      <c r="G62" s="5">
        <v>0.22</v>
      </c>
      <c r="H62" s="9">
        <f t="shared" si="0"/>
        <v>0</v>
      </c>
      <c r="I62" s="9">
        <f t="shared" si="3"/>
        <v>0</v>
      </c>
      <c r="J62" s="10">
        <f t="shared" si="4"/>
        <v>0</v>
      </c>
    </row>
    <row r="63" spans="1:10" ht="15">
      <c r="A63" s="2">
        <v>59</v>
      </c>
      <c r="B63" s="7" t="s">
        <v>161</v>
      </c>
      <c r="C63" s="3"/>
      <c r="D63" s="1" t="s">
        <v>10</v>
      </c>
      <c r="E63" s="18">
        <v>15</v>
      </c>
      <c r="F63" s="4"/>
      <c r="G63" s="5">
        <v>0.22</v>
      </c>
      <c r="H63" s="9">
        <f t="shared" si="0"/>
        <v>0</v>
      </c>
      <c r="I63" s="9">
        <f t="shared" si="3"/>
        <v>0</v>
      </c>
      <c r="J63" s="10">
        <f t="shared" si="4"/>
        <v>0</v>
      </c>
    </row>
    <row r="64" spans="1:10" ht="15">
      <c r="A64" s="2">
        <v>60</v>
      </c>
      <c r="B64" s="7" t="s">
        <v>59</v>
      </c>
      <c r="C64" s="3"/>
      <c r="D64" s="1" t="s">
        <v>10</v>
      </c>
      <c r="E64" s="18">
        <v>300</v>
      </c>
      <c r="F64" s="4"/>
      <c r="G64" s="5">
        <v>0.22</v>
      </c>
      <c r="H64" s="9">
        <f t="shared" si="0"/>
        <v>0</v>
      </c>
      <c r="I64" s="9">
        <f t="shared" si="3"/>
        <v>0</v>
      </c>
      <c r="J64" s="10">
        <f t="shared" si="4"/>
        <v>0</v>
      </c>
    </row>
    <row r="65" spans="1:10" ht="15">
      <c r="A65" s="2">
        <v>61</v>
      </c>
      <c r="B65" s="7" t="s">
        <v>60</v>
      </c>
      <c r="C65" s="3"/>
      <c r="D65" s="1" t="s">
        <v>14</v>
      </c>
      <c r="E65" s="18">
        <v>100</v>
      </c>
      <c r="F65" s="4"/>
      <c r="G65" s="5">
        <v>0.22</v>
      </c>
      <c r="H65" s="9">
        <f t="shared" si="0"/>
        <v>0</v>
      </c>
      <c r="I65" s="9">
        <f t="shared" si="3"/>
        <v>0</v>
      </c>
      <c r="J65" s="10">
        <f t="shared" si="4"/>
        <v>0</v>
      </c>
    </row>
    <row r="66" spans="1:10" ht="15">
      <c r="A66" s="2">
        <v>62</v>
      </c>
      <c r="B66" s="7" t="s">
        <v>61</v>
      </c>
      <c r="C66" s="3"/>
      <c r="D66" s="1" t="s">
        <v>10</v>
      </c>
      <c r="E66" s="18">
        <v>100</v>
      </c>
      <c r="F66" s="4"/>
      <c r="G66" s="5">
        <v>0.22</v>
      </c>
      <c r="H66" s="9">
        <f t="shared" si="0"/>
        <v>0</v>
      </c>
      <c r="I66" s="9">
        <f t="shared" si="3"/>
        <v>0</v>
      </c>
      <c r="J66" s="10">
        <f t="shared" si="4"/>
        <v>0</v>
      </c>
    </row>
    <row r="67" spans="1:10" ht="25.5">
      <c r="A67" s="2">
        <v>63</v>
      </c>
      <c r="B67" s="7" t="s">
        <v>62</v>
      </c>
      <c r="C67" s="3"/>
      <c r="D67" s="1" t="s">
        <v>14</v>
      </c>
      <c r="E67" s="18">
        <v>55</v>
      </c>
      <c r="F67" s="4"/>
      <c r="G67" s="5">
        <v>0.22</v>
      </c>
      <c r="H67" s="9">
        <f t="shared" si="0"/>
        <v>0</v>
      </c>
      <c r="I67" s="9">
        <f t="shared" si="3"/>
        <v>0</v>
      </c>
      <c r="J67" s="10">
        <f t="shared" si="4"/>
        <v>0</v>
      </c>
    </row>
    <row r="68" spans="1:10" ht="15">
      <c r="A68" s="2">
        <v>64</v>
      </c>
      <c r="B68" s="7" t="s">
        <v>63</v>
      </c>
      <c r="C68" s="3"/>
      <c r="D68" s="1" t="s">
        <v>14</v>
      </c>
      <c r="E68" s="18">
        <v>30</v>
      </c>
      <c r="F68" s="4"/>
      <c r="G68" s="5">
        <v>0.22</v>
      </c>
      <c r="H68" s="9">
        <f t="shared" si="0"/>
        <v>0</v>
      </c>
      <c r="I68" s="9">
        <f t="shared" si="3"/>
        <v>0</v>
      </c>
      <c r="J68" s="10">
        <f t="shared" si="4"/>
        <v>0</v>
      </c>
    </row>
    <row r="69" spans="1:10" ht="15">
      <c r="A69" s="2">
        <v>65</v>
      </c>
      <c r="B69" s="7" t="s">
        <v>64</v>
      </c>
      <c r="C69" s="3"/>
      <c r="D69" s="1" t="s">
        <v>10</v>
      </c>
      <c r="E69" s="18">
        <v>45</v>
      </c>
      <c r="F69" s="4"/>
      <c r="G69" s="5">
        <v>0.22</v>
      </c>
      <c r="H69" s="9">
        <f aca="true" t="shared" si="5" ref="H69:H132">F69*E69</f>
        <v>0</v>
      </c>
      <c r="I69" s="9">
        <f aca="true" t="shared" si="6" ref="I69:I100">ROUND(H69*G69,2)</f>
        <v>0</v>
      </c>
      <c r="J69" s="10">
        <f aca="true" t="shared" si="7" ref="J69:J100">H69+I69</f>
        <v>0</v>
      </c>
    </row>
    <row r="70" spans="1:10" ht="25.5">
      <c r="A70" s="2">
        <v>66</v>
      </c>
      <c r="B70" s="7" t="s">
        <v>65</v>
      </c>
      <c r="C70" s="3"/>
      <c r="D70" s="1" t="s">
        <v>14</v>
      </c>
      <c r="E70" s="18">
        <v>10</v>
      </c>
      <c r="F70" s="4"/>
      <c r="G70" s="5">
        <v>0.22</v>
      </c>
      <c r="H70" s="9">
        <f t="shared" si="5"/>
        <v>0</v>
      </c>
      <c r="I70" s="9">
        <f t="shared" si="6"/>
        <v>0</v>
      </c>
      <c r="J70" s="10">
        <f t="shared" si="7"/>
        <v>0</v>
      </c>
    </row>
    <row r="71" spans="1:10" ht="25.5">
      <c r="A71" s="2">
        <v>67</v>
      </c>
      <c r="B71" s="7" t="s">
        <v>182</v>
      </c>
      <c r="C71" s="3"/>
      <c r="D71" s="1" t="s">
        <v>10</v>
      </c>
      <c r="E71" s="18">
        <v>5</v>
      </c>
      <c r="F71" s="4"/>
      <c r="G71" s="5">
        <v>0.22</v>
      </c>
      <c r="H71" s="9">
        <f t="shared" si="5"/>
        <v>0</v>
      </c>
      <c r="I71" s="9">
        <f t="shared" si="6"/>
        <v>0</v>
      </c>
      <c r="J71" s="10">
        <f t="shared" si="7"/>
        <v>0</v>
      </c>
    </row>
    <row r="72" spans="1:10" ht="25.5">
      <c r="A72" s="2">
        <v>68</v>
      </c>
      <c r="B72" s="7" t="s">
        <v>192</v>
      </c>
      <c r="C72" s="3"/>
      <c r="D72" s="1" t="s">
        <v>10</v>
      </c>
      <c r="E72" s="18">
        <v>80</v>
      </c>
      <c r="F72" s="4"/>
      <c r="G72" s="5">
        <v>0.22</v>
      </c>
      <c r="H72" s="9">
        <f t="shared" si="5"/>
        <v>0</v>
      </c>
      <c r="I72" s="9">
        <f t="shared" si="6"/>
        <v>0</v>
      </c>
      <c r="J72" s="10">
        <f t="shared" si="7"/>
        <v>0</v>
      </c>
    </row>
    <row r="73" spans="1:10" ht="25.5">
      <c r="A73" s="2">
        <v>69</v>
      </c>
      <c r="B73" s="7" t="s">
        <v>193</v>
      </c>
      <c r="C73" s="3"/>
      <c r="D73" s="1" t="s">
        <v>10</v>
      </c>
      <c r="E73" s="18">
        <v>16</v>
      </c>
      <c r="F73" s="4"/>
      <c r="G73" s="5">
        <v>0.22</v>
      </c>
      <c r="H73" s="9">
        <f t="shared" si="5"/>
        <v>0</v>
      </c>
      <c r="I73" s="9">
        <f t="shared" si="6"/>
        <v>0</v>
      </c>
      <c r="J73" s="10">
        <f t="shared" si="7"/>
        <v>0</v>
      </c>
    </row>
    <row r="74" spans="1:10" ht="25.5">
      <c r="A74" s="2">
        <v>70</v>
      </c>
      <c r="B74" s="7" t="s">
        <v>66</v>
      </c>
      <c r="C74" s="3"/>
      <c r="D74" s="1" t="s">
        <v>10</v>
      </c>
      <c r="E74" s="18">
        <v>10</v>
      </c>
      <c r="F74" s="4"/>
      <c r="G74" s="5">
        <v>0.22</v>
      </c>
      <c r="H74" s="9">
        <f t="shared" si="5"/>
        <v>0</v>
      </c>
      <c r="I74" s="9">
        <f t="shared" si="6"/>
        <v>0</v>
      </c>
      <c r="J74" s="10">
        <f t="shared" si="7"/>
        <v>0</v>
      </c>
    </row>
    <row r="75" spans="1:10" ht="25.5">
      <c r="A75" s="2">
        <v>71</v>
      </c>
      <c r="B75" s="7" t="s">
        <v>67</v>
      </c>
      <c r="C75" s="3"/>
      <c r="D75" s="1" t="s">
        <v>14</v>
      </c>
      <c r="E75" s="18">
        <v>15</v>
      </c>
      <c r="F75" s="4"/>
      <c r="G75" s="5">
        <v>0.22</v>
      </c>
      <c r="H75" s="9">
        <f t="shared" si="5"/>
        <v>0</v>
      </c>
      <c r="I75" s="9">
        <f t="shared" si="6"/>
        <v>0</v>
      </c>
      <c r="J75" s="10">
        <f t="shared" si="7"/>
        <v>0</v>
      </c>
    </row>
    <row r="76" spans="1:10" ht="25.5">
      <c r="A76" s="2">
        <v>72</v>
      </c>
      <c r="B76" s="7" t="s">
        <v>68</v>
      </c>
      <c r="C76" s="3"/>
      <c r="D76" s="1" t="s">
        <v>14</v>
      </c>
      <c r="E76" s="18">
        <v>5</v>
      </c>
      <c r="F76" s="4"/>
      <c r="G76" s="5">
        <v>0.22</v>
      </c>
      <c r="H76" s="9">
        <f t="shared" si="5"/>
        <v>0</v>
      </c>
      <c r="I76" s="9">
        <f t="shared" si="6"/>
        <v>0</v>
      </c>
      <c r="J76" s="10">
        <f t="shared" si="7"/>
        <v>0</v>
      </c>
    </row>
    <row r="77" spans="1:10" ht="25.5">
      <c r="A77" s="2">
        <v>73</v>
      </c>
      <c r="B77" s="7" t="s">
        <v>69</v>
      </c>
      <c r="C77" s="3"/>
      <c r="D77" s="1" t="s">
        <v>14</v>
      </c>
      <c r="E77" s="18">
        <v>5</v>
      </c>
      <c r="F77" s="4"/>
      <c r="G77" s="5">
        <v>0.22</v>
      </c>
      <c r="H77" s="9">
        <f t="shared" si="5"/>
        <v>0</v>
      </c>
      <c r="I77" s="9">
        <f t="shared" si="6"/>
        <v>0</v>
      </c>
      <c r="J77" s="10">
        <f t="shared" si="7"/>
        <v>0</v>
      </c>
    </row>
    <row r="78" spans="1:10" ht="51">
      <c r="A78" s="2">
        <v>74</v>
      </c>
      <c r="B78" s="7" t="s">
        <v>167</v>
      </c>
      <c r="C78" s="3"/>
      <c r="D78" s="1" t="s">
        <v>14</v>
      </c>
      <c r="E78" s="18">
        <v>25</v>
      </c>
      <c r="F78" s="4"/>
      <c r="G78" s="5">
        <v>0.22</v>
      </c>
      <c r="H78" s="9">
        <f t="shared" si="5"/>
        <v>0</v>
      </c>
      <c r="I78" s="9">
        <f t="shared" si="6"/>
        <v>0</v>
      </c>
      <c r="J78" s="10">
        <f t="shared" si="7"/>
        <v>0</v>
      </c>
    </row>
    <row r="79" spans="1:10" ht="51">
      <c r="A79" s="2">
        <v>75</v>
      </c>
      <c r="B79" s="7" t="s">
        <v>168</v>
      </c>
      <c r="C79" s="3"/>
      <c r="D79" s="1" t="s">
        <v>14</v>
      </c>
      <c r="E79" s="18">
        <v>45</v>
      </c>
      <c r="F79" s="4"/>
      <c r="G79" s="5">
        <v>0.22</v>
      </c>
      <c r="H79" s="9">
        <f t="shared" si="5"/>
        <v>0</v>
      </c>
      <c r="I79" s="9">
        <f t="shared" si="6"/>
        <v>0</v>
      </c>
      <c r="J79" s="10">
        <f t="shared" si="7"/>
        <v>0</v>
      </c>
    </row>
    <row r="80" spans="1:10" ht="51">
      <c r="A80" s="2">
        <v>76</v>
      </c>
      <c r="B80" s="7" t="s">
        <v>169</v>
      </c>
      <c r="C80" s="3"/>
      <c r="D80" s="1" t="s">
        <v>14</v>
      </c>
      <c r="E80" s="18">
        <v>25</v>
      </c>
      <c r="F80" s="4"/>
      <c r="G80" s="5">
        <v>0.22</v>
      </c>
      <c r="H80" s="9">
        <f t="shared" si="5"/>
        <v>0</v>
      </c>
      <c r="I80" s="9">
        <f t="shared" si="6"/>
        <v>0</v>
      </c>
      <c r="J80" s="10">
        <f t="shared" si="7"/>
        <v>0</v>
      </c>
    </row>
    <row r="81" spans="1:10" ht="51">
      <c r="A81" s="2">
        <v>77</v>
      </c>
      <c r="B81" s="7" t="s">
        <v>170</v>
      </c>
      <c r="C81" s="3"/>
      <c r="D81" s="1" t="s">
        <v>14</v>
      </c>
      <c r="E81" s="18">
        <v>38</v>
      </c>
      <c r="F81" s="4"/>
      <c r="G81" s="5">
        <v>0.22</v>
      </c>
      <c r="H81" s="9">
        <f t="shared" si="5"/>
        <v>0</v>
      </c>
      <c r="I81" s="9">
        <f t="shared" si="6"/>
        <v>0</v>
      </c>
      <c r="J81" s="10">
        <f t="shared" si="7"/>
        <v>0</v>
      </c>
    </row>
    <row r="82" spans="1:10" ht="51">
      <c r="A82" s="2">
        <v>78</v>
      </c>
      <c r="B82" s="7" t="s">
        <v>171</v>
      </c>
      <c r="C82" s="3"/>
      <c r="D82" s="1" t="s">
        <v>14</v>
      </c>
      <c r="E82" s="18">
        <v>14</v>
      </c>
      <c r="F82" s="4"/>
      <c r="G82" s="5">
        <v>0.22</v>
      </c>
      <c r="H82" s="9">
        <f t="shared" si="5"/>
        <v>0</v>
      </c>
      <c r="I82" s="9">
        <f t="shared" si="6"/>
        <v>0</v>
      </c>
      <c r="J82" s="10">
        <f t="shared" si="7"/>
        <v>0</v>
      </c>
    </row>
    <row r="83" spans="1:10" ht="51">
      <c r="A83" s="2">
        <v>79</v>
      </c>
      <c r="B83" s="7" t="s">
        <v>172</v>
      </c>
      <c r="C83" s="3"/>
      <c r="D83" s="1" t="s">
        <v>14</v>
      </c>
      <c r="E83" s="18">
        <v>14</v>
      </c>
      <c r="F83" s="4"/>
      <c r="G83" s="5">
        <v>0.22</v>
      </c>
      <c r="H83" s="9">
        <f t="shared" si="5"/>
        <v>0</v>
      </c>
      <c r="I83" s="9">
        <f t="shared" si="6"/>
        <v>0</v>
      </c>
      <c r="J83" s="10">
        <f t="shared" si="7"/>
        <v>0</v>
      </c>
    </row>
    <row r="84" spans="1:10" ht="51">
      <c r="A84" s="2">
        <v>80</v>
      </c>
      <c r="B84" s="7" t="s">
        <v>173</v>
      </c>
      <c r="C84" s="3"/>
      <c r="D84" s="1" t="s">
        <v>14</v>
      </c>
      <c r="E84" s="18">
        <v>35</v>
      </c>
      <c r="F84" s="4"/>
      <c r="G84" s="5">
        <v>0.22</v>
      </c>
      <c r="H84" s="9">
        <f t="shared" si="5"/>
        <v>0</v>
      </c>
      <c r="I84" s="9">
        <f t="shared" si="6"/>
        <v>0</v>
      </c>
      <c r="J84" s="10">
        <f t="shared" si="7"/>
        <v>0</v>
      </c>
    </row>
    <row r="85" spans="1:10" ht="51">
      <c r="A85" s="2">
        <v>81</v>
      </c>
      <c r="B85" s="7" t="s">
        <v>174</v>
      </c>
      <c r="C85" s="3"/>
      <c r="D85" s="1" t="s">
        <v>14</v>
      </c>
      <c r="E85" s="18">
        <v>14</v>
      </c>
      <c r="F85" s="4"/>
      <c r="G85" s="5">
        <v>0.22</v>
      </c>
      <c r="H85" s="9">
        <f t="shared" si="5"/>
        <v>0</v>
      </c>
      <c r="I85" s="9">
        <f t="shared" si="6"/>
        <v>0</v>
      </c>
      <c r="J85" s="10">
        <f t="shared" si="7"/>
        <v>0</v>
      </c>
    </row>
    <row r="86" spans="1:10" ht="51">
      <c r="A86" s="2">
        <v>82</v>
      </c>
      <c r="B86" s="7" t="s">
        <v>175</v>
      </c>
      <c r="C86" s="3"/>
      <c r="D86" s="1" t="s">
        <v>14</v>
      </c>
      <c r="E86" s="18">
        <v>14</v>
      </c>
      <c r="F86" s="4"/>
      <c r="G86" s="5">
        <v>0.22</v>
      </c>
      <c r="H86" s="9">
        <f t="shared" si="5"/>
        <v>0</v>
      </c>
      <c r="I86" s="9">
        <f t="shared" si="6"/>
        <v>0</v>
      </c>
      <c r="J86" s="10">
        <f t="shared" si="7"/>
        <v>0</v>
      </c>
    </row>
    <row r="87" spans="1:10" ht="51">
      <c r="A87" s="2">
        <v>83</v>
      </c>
      <c r="B87" s="7" t="s">
        <v>176</v>
      </c>
      <c r="C87" s="3"/>
      <c r="D87" s="1" t="s">
        <v>14</v>
      </c>
      <c r="E87" s="18">
        <v>14</v>
      </c>
      <c r="F87" s="4"/>
      <c r="G87" s="5">
        <v>0.22</v>
      </c>
      <c r="H87" s="9">
        <f t="shared" si="5"/>
        <v>0</v>
      </c>
      <c r="I87" s="9">
        <f t="shared" si="6"/>
        <v>0</v>
      </c>
      <c r="J87" s="10">
        <f t="shared" si="7"/>
        <v>0</v>
      </c>
    </row>
    <row r="88" spans="1:10" ht="15">
      <c r="A88" s="2">
        <v>84</v>
      </c>
      <c r="B88" s="7" t="s">
        <v>162</v>
      </c>
      <c r="C88" s="3"/>
      <c r="D88" s="1" t="s">
        <v>14</v>
      </c>
      <c r="E88" s="18">
        <v>15</v>
      </c>
      <c r="F88" s="4"/>
      <c r="G88" s="5">
        <v>0.22</v>
      </c>
      <c r="H88" s="9">
        <f t="shared" si="5"/>
        <v>0</v>
      </c>
      <c r="I88" s="9">
        <f t="shared" si="6"/>
        <v>0</v>
      </c>
      <c r="J88" s="10">
        <f t="shared" si="7"/>
        <v>0</v>
      </c>
    </row>
    <row r="89" spans="1:10" ht="15">
      <c r="A89" s="2">
        <v>85</v>
      </c>
      <c r="B89" s="7" t="s">
        <v>70</v>
      </c>
      <c r="C89" s="3"/>
      <c r="D89" s="1" t="s">
        <v>14</v>
      </c>
      <c r="E89" s="18">
        <v>15</v>
      </c>
      <c r="F89" s="4"/>
      <c r="G89" s="5">
        <v>0.22</v>
      </c>
      <c r="H89" s="9">
        <f t="shared" si="5"/>
        <v>0</v>
      </c>
      <c r="I89" s="9">
        <f t="shared" si="6"/>
        <v>0</v>
      </c>
      <c r="J89" s="10">
        <f t="shared" si="7"/>
        <v>0</v>
      </c>
    </row>
    <row r="90" spans="1:10" ht="25.5">
      <c r="A90" s="2">
        <v>86</v>
      </c>
      <c r="B90" s="7" t="s">
        <v>71</v>
      </c>
      <c r="C90" s="3"/>
      <c r="D90" s="1" t="s">
        <v>14</v>
      </c>
      <c r="E90" s="18">
        <v>25</v>
      </c>
      <c r="F90" s="4"/>
      <c r="G90" s="5">
        <v>0.22</v>
      </c>
      <c r="H90" s="9">
        <f t="shared" si="5"/>
        <v>0</v>
      </c>
      <c r="I90" s="9">
        <f t="shared" si="6"/>
        <v>0</v>
      </c>
      <c r="J90" s="10">
        <f t="shared" si="7"/>
        <v>0</v>
      </c>
    </row>
    <row r="91" spans="1:10" ht="15">
      <c r="A91" s="2">
        <v>87</v>
      </c>
      <c r="B91" s="7" t="s">
        <v>72</v>
      </c>
      <c r="C91" s="3"/>
      <c r="D91" s="1" t="s">
        <v>14</v>
      </c>
      <c r="E91" s="18">
        <v>15</v>
      </c>
      <c r="F91" s="4"/>
      <c r="G91" s="5">
        <v>0.22</v>
      </c>
      <c r="H91" s="9">
        <f t="shared" si="5"/>
        <v>0</v>
      </c>
      <c r="I91" s="9">
        <f t="shared" si="6"/>
        <v>0</v>
      </c>
      <c r="J91" s="10">
        <f t="shared" si="7"/>
        <v>0</v>
      </c>
    </row>
    <row r="92" spans="1:10" ht="15">
      <c r="A92" s="2">
        <v>88</v>
      </c>
      <c r="B92" s="7" t="s">
        <v>73</v>
      </c>
      <c r="C92" s="3"/>
      <c r="D92" s="1" t="s">
        <v>14</v>
      </c>
      <c r="E92" s="18">
        <v>10</v>
      </c>
      <c r="F92" s="4"/>
      <c r="G92" s="5">
        <v>0.22</v>
      </c>
      <c r="H92" s="9">
        <f t="shared" si="5"/>
        <v>0</v>
      </c>
      <c r="I92" s="9">
        <f t="shared" si="6"/>
        <v>0</v>
      </c>
      <c r="J92" s="10">
        <f t="shared" si="7"/>
        <v>0</v>
      </c>
    </row>
    <row r="93" spans="1:10" ht="15">
      <c r="A93" s="2">
        <v>89</v>
      </c>
      <c r="B93" s="7" t="s">
        <v>74</v>
      </c>
      <c r="C93" s="3"/>
      <c r="D93" s="1" t="s">
        <v>14</v>
      </c>
      <c r="E93" s="18">
        <v>8</v>
      </c>
      <c r="F93" s="4"/>
      <c r="G93" s="5">
        <v>0.22</v>
      </c>
      <c r="H93" s="9">
        <f t="shared" si="5"/>
        <v>0</v>
      </c>
      <c r="I93" s="9">
        <f t="shared" si="6"/>
        <v>0</v>
      </c>
      <c r="J93" s="10">
        <f t="shared" si="7"/>
        <v>0</v>
      </c>
    </row>
    <row r="94" spans="1:10" ht="15">
      <c r="A94" s="2">
        <v>90</v>
      </c>
      <c r="B94" s="7" t="s">
        <v>75</v>
      </c>
      <c r="C94" s="3"/>
      <c r="D94" s="1" t="s">
        <v>14</v>
      </c>
      <c r="E94" s="18">
        <v>5</v>
      </c>
      <c r="F94" s="4"/>
      <c r="G94" s="5">
        <v>0.22</v>
      </c>
      <c r="H94" s="9">
        <f t="shared" si="5"/>
        <v>0</v>
      </c>
      <c r="I94" s="9">
        <f t="shared" si="6"/>
        <v>0</v>
      </c>
      <c r="J94" s="10">
        <f t="shared" si="7"/>
        <v>0</v>
      </c>
    </row>
    <row r="95" spans="1:10" ht="15">
      <c r="A95" s="2">
        <v>91</v>
      </c>
      <c r="B95" s="7" t="s">
        <v>76</v>
      </c>
      <c r="C95" s="3"/>
      <c r="D95" s="1" t="s">
        <v>14</v>
      </c>
      <c r="E95" s="18">
        <v>5</v>
      </c>
      <c r="F95" s="4"/>
      <c r="G95" s="5">
        <v>0.22</v>
      </c>
      <c r="H95" s="9">
        <f t="shared" si="5"/>
        <v>0</v>
      </c>
      <c r="I95" s="9">
        <f t="shared" si="6"/>
        <v>0</v>
      </c>
      <c r="J95" s="10">
        <f t="shared" si="7"/>
        <v>0</v>
      </c>
    </row>
    <row r="96" spans="1:10" ht="15">
      <c r="A96" s="2">
        <v>92</v>
      </c>
      <c r="B96" s="7" t="s">
        <v>77</v>
      </c>
      <c r="C96" s="3"/>
      <c r="D96" s="1" t="s">
        <v>14</v>
      </c>
      <c r="E96" s="18">
        <v>5</v>
      </c>
      <c r="F96" s="4"/>
      <c r="G96" s="5">
        <v>0.22</v>
      </c>
      <c r="H96" s="9">
        <f t="shared" si="5"/>
        <v>0</v>
      </c>
      <c r="I96" s="9">
        <f t="shared" si="6"/>
        <v>0</v>
      </c>
      <c r="J96" s="10">
        <f t="shared" si="7"/>
        <v>0</v>
      </c>
    </row>
    <row r="97" spans="1:10" ht="15">
      <c r="A97" s="2">
        <v>93</v>
      </c>
      <c r="B97" s="7" t="s">
        <v>78</v>
      </c>
      <c r="C97" s="3"/>
      <c r="D97" s="1" t="s">
        <v>151</v>
      </c>
      <c r="E97" s="18">
        <v>5</v>
      </c>
      <c r="F97" s="4"/>
      <c r="G97" s="5">
        <v>0.22</v>
      </c>
      <c r="H97" s="9">
        <f t="shared" si="5"/>
        <v>0</v>
      </c>
      <c r="I97" s="9">
        <f t="shared" si="6"/>
        <v>0</v>
      </c>
      <c r="J97" s="10">
        <f t="shared" si="7"/>
        <v>0</v>
      </c>
    </row>
    <row r="98" spans="1:10" ht="15">
      <c r="A98" s="2">
        <v>94</v>
      </c>
      <c r="B98" s="7" t="s">
        <v>79</v>
      </c>
      <c r="C98" s="3"/>
      <c r="D98" s="1" t="s">
        <v>14</v>
      </c>
      <c r="E98" s="18">
        <v>5</v>
      </c>
      <c r="F98" s="4"/>
      <c r="G98" s="5">
        <v>0.22</v>
      </c>
      <c r="H98" s="9">
        <f t="shared" si="5"/>
        <v>0</v>
      </c>
      <c r="I98" s="9">
        <f t="shared" si="6"/>
        <v>0</v>
      </c>
      <c r="J98" s="10">
        <f t="shared" si="7"/>
        <v>0</v>
      </c>
    </row>
    <row r="99" spans="1:10" ht="15">
      <c r="A99" s="2">
        <v>95</v>
      </c>
      <c r="B99" s="7" t="s">
        <v>80</v>
      </c>
      <c r="C99" s="3"/>
      <c r="D99" s="1" t="s">
        <v>10</v>
      </c>
      <c r="E99" s="18">
        <v>170</v>
      </c>
      <c r="F99" s="4"/>
      <c r="G99" s="5">
        <v>0.22</v>
      </c>
      <c r="H99" s="9">
        <f t="shared" si="5"/>
        <v>0</v>
      </c>
      <c r="I99" s="9">
        <f t="shared" si="6"/>
        <v>0</v>
      </c>
      <c r="J99" s="10">
        <f t="shared" si="7"/>
        <v>0</v>
      </c>
    </row>
    <row r="100" spans="1:10" ht="15">
      <c r="A100" s="2">
        <v>96</v>
      </c>
      <c r="B100" s="7" t="s">
        <v>81</v>
      </c>
      <c r="C100" s="3"/>
      <c r="D100" s="1" t="s">
        <v>10</v>
      </c>
      <c r="E100" s="18">
        <v>170</v>
      </c>
      <c r="F100" s="4"/>
      <c r="G100" s="5">
        <v>0.22</v>
      </c>
      <c r="H100" s="9">
        <f t="shared" si="5"/>
        <v>0</v>
      </c>
      <c r="I100" s="9">
        <f t="shared" si="6"/>
        <v>0</v>
      </c>
      <c r="J100" s="10">
        <f t="shared" si="7"/>
        <v>0</v>
      </c>
    </row>
    <row r="101" spans="1:10" ht="15">
      <c r="A101" s="2">
        <v>97</v>
      </c>
      <c r="B101" s="7" t="s">
        <v>82</v>
      </c>
      <c r="C101" s="3"/>
      <c r="D101" s="1" t="s">
        <v>10</v>
      </c>
      <c r="E101" s="18">
        <v>150</v>
      </c>
      <c r="F101" s="4"/>
      <c r="G101" s="5">
        <v>0.22</v>
      </c>
      <c r="H101" s="9">
        <f t="shared" si="5"/>
        <v>0</v>
      </c>
      <c r="I101" s="9">
        <f aca="true" t="shared" si="8" ref="I101:I132">ROUND(H101*G101,2)</f>
        <v>0</v>
      </c>
      <c r="J101" s="10">
        <f aca="true" t="shared" si="9" ref="J101:J132">H101+I101</f>
        <v>0</v>
      </c>
    </row>
    <row r="102" spans="1:10" ht="15">
      <c r="A102" s="2">
        <v>98</v>
      </c>
      <c r="B102" s="7" t="s">
        <v>83</v>
      </c>
      <c r="C102" s="3"/>
      <c r="D102" s="1" t="s">
        <v>10</v>
      </c>
      <c r="E102" s="18">
        <v>150</v>
      </c>
      <c r="F102" s="4"/>
      <c r="G102" s="5">
        <v>0.22</v>
      </c>
      <c r="H102" s="9">
        <f t="shared" si="5"/>
        <v>0</v>
      </c>
      <c r="I102" s="9">
        <f t="shared" si="8"/>
        <v>0</v>
      </c>
      <c r="J102" s="10">
        <f t="shared" si="9"/>
        <v>0</v>
      </c>
    </row>
    <row r="103" spans="1:10" ht="25.5">
      <c r="A103" s="2">
        <v>99</v>
      </c>
      <c r="B103" s="7" t="s">
        <v>19</v>
      </c>
      <c r="C103" s="3"/>
      <c r="D103" s="1" t="s">
        <v>10</v>
      </c>
      <c r="E103" s="18">
        <v>150</v>
      </c>
      <c r="F103" s="4"/>
      <c r="G103" s="5">
        <v>0.22</v>
      </c>
      <c r="H103" s="9">
        <f t="shared" si="5"/>
        <v>0</v>
      </c>
      <c r="I103" s="9">
        <f t="shared" si="8"/>
        <v>0</v>
      </c>
      <c r="J103" s="10">
        <f t="shared" si="9"/>
        <v>0</v>
      </c>
    </row>
    <row r="104" spans="1:10" ht="15">
      <c r="A104" s="2">
        <v>100</v>
      </c>
      <c r="B104" s="7" t="s">
        <v>16</v>
      </c>
      <c r="C104" s="3"/>
      <c r="D104" s="1" t="s">
        <v>10</v>
      </c>
      <c r="E104" s="18">
        <v>220</v>
      </c>
      <c r="F104" s="4"/>
      <c r="G104" s="5">
        <v>0.22</v>
      </c>
      <c r="H104" s="9">
        <f t="shared" si="5"/>
        <v>0</v>
      </c>
      <c r="I104" s="9">
        <f t="shared" si="8"/>
        <v>0</v>
      </c>
      <c r="J104" s="10">
        <f t="shared" si="9"/>
        <v>0</v>
      </c>
    </row>
    <row r="105" spans="1:10" ht="15">
      <c r="A105" s="2">
        <v>101</v>
      </c>
      <c r="B105" s="7" t="s">
        <v>84</v>
      </c>
      <c r="C105" s="3"/>
      <c r="D105" s="1" t="s">
        <v>10</v>
      </c>
      <c r="E105" s="18">
        <v>500</v>
      </c>
      <c r="F105" s="4"/>
      <c r="G105" s="5">
        <v>0.22</v>
      </c>
      <c r="H105" s="9">
        <f t="shared" si="5"/>
        <v>0</v>
      </c>
      <c r="I105" s="9">
        <f t="shared" si="8"/>
        <v>0</v>
      </c>
      <c r="J105" s="10">
        <f t="shared" si="9"/>
        <v>0</v>
      </c>
    </row>
    <row r="106" spans="1:10" ht="15">
      <c r="A106" s="2">
        <v>102</v>
      </c>
      <c r="B106" s="7" t="s">
        <v>18</v>
      </c>
      <c r="C106" s="3"/>
      <c r="D106" s="1" t="s">
        <v>10</v>
      </c>
      <c r="E106" s="18">
        <v>40</v>
      </c>
      <c r="F106" s="4"/>
      <c r="G106" s="5">
        <v>0.22</v>
      </c>
      <c r="H106" s="9">
        <f t="shared" si="5"/>
        <v>0</v>
      </c>
      <c r="I106" s="9">
        <f t="shared" si="8"/>
        <v>0</v>
      </c>
      <c r="J106" s="10">
        <f t="shared" si="9"/>
        <v>0</v>
      </c>
    </row>
    <row r="107" spans="1:10" ht="15">
      <c r="A107" s="2">
        <v>103</v>
      </c>
      <c r="B107" s="7" t="s">
        <v>17</v>
      </c>
      <c r="C107" s="3"/>
      <c r="D107" s="1" t="s">
        <v>10</v>
      </c>
      <c r="E107" s="18">
        <v>40</v>
      </c>
      <c r="F107" s="4"/>
      <c r="G107" s="5">
        <v>0.22</v>
      </c>
      <c r="H107" s="9">
        <f t="shared" si="5"/>
        <v>0</v>
      </c>
      <c r="I107" s="9">
        <f t="shared" si="8"/>
        <v>0</v>
      </c>
      <c r="J107" s="10">
        <f t="shared" si="9"/>
        <v>0</v>
      </c>
    </row>
    <row r="108" spans="1:10" ht="25.5">
      <c r="A108" s="2">
        <v>104</v>
      </c>
      <c r="B108" s="7" t="s">
        <v>194</v>
      </c>
      <c r="C108" s="3"/>
      <c r="D108" s="1" t="s">
        <v>10</v>
      </c>
      <c r="E108" s="18">
        <v>90</v>
      </c>
      <c r="F108" s="4"/>
      <c r="G108" s="5">
        <v>0.22</v>
      </c>
      <c r="H108" s="9">
        <f t="shared" si="5"/>
        <v>0</v>
      </c>
      <c r="I108" s="9">
        <f t="shared" si="8"/>
        <v>0</v>
      </c>
      <c r="J108" s="10">
        <f t="shared" si="9"/>
        <v>0</v>
      </c>
    </row>
    <row r="109" spans="1:10" ht="25.5">
      <c r="A109" s="2">
        <v>105</v>
      </c>
      <c r="B109" s="7" t="s">
        <v>195</v>
      </c>
      <c r="C109" s="3"/>
      <c r="D109" s="1" t="s">
        <v>10</v>
      </c>
      <c r="E109" s="18">
        <v>500</v>
      </c>
      <c r="F109" s="4"/>
      <c r="G109" s="5">
        <v>0.22</v>
      </c>
      <c r="H109" s="9">
        <f t="shared" si="5"/>
        <v>0</v>
      </c>
      <c r="I109" s="9">
        <f t="shared" si="8"/>
        <v>0</v>
      </c>
      <c r="J109" s="10">
        <f t="shared" si="9"/>
        <v>0</v>
      </c>
    </row>
    <row r="110" spans="1:10" ht="25.5">
      <c r="A110" s="2">
        <v>106</v>
      </c>
      <c r="B110" s="7" t="s">
        <v>196</v>
      </c>
      <c r="C110" s="3"/>
      <c r="D110" s="1" t="s">
        <v>10</v>
      </c>
      <c r="E110" s="18">
        <v>600</v>
      </c>
      <c r="F110" s="4"/>
      <c r="G110" s="5">
        <v>0.22</v>
      </c>
      <c r="H110" s="9">
        <f t="shared" si="5"/>
        <v>0</v>
      </c>
      <c r="I110" s="9">
        <f t="shared" si="8"/>
        <v>0</v>
      </c>
      <c r="J110" s="10">
        <f t="shared" si="9"/>
        <v>0</v>
      </c>
    </row>
    <row r="111" spans="1:10" ht="25.5">
      <c r="A111" s="2">
        <v>107</v>
      </c>
      <c r="B111" s="7" t="s">
        <v>197</v>
      </c>
      <c r="C111" s="3"/>
      <c r="D111" s="1" t="s">
        <v>10</v>
      </c>
      <c r="E111" s="18">
        <v>1000</v>
      </c>
      <c r="F111" s="4"/>
      <c r="G111" s="5">
        <v>0.22</v>
      </c>
      <c r="H111" s="9">
        <f t="shared" si="5"/>
        <v>0</v>
      </c>
      <c r="I111" s="9">
        <f t="shared" si="8"/>
        <v>0</v>
      </c>
      <c r="J111" s="10">
        <f t="shared" si="9"/>
        <v>0</v>
      </c>
    </row>
    <row r="112" spans="1:10" ht="25.5">
      <c r="A112" s="2">
        <v>108</v>
      </c>
      <c r="B112" s="7" t="s">
        <v>198</v>
      </c>
      <c r="C112" s="3"/>
      <c r="D112" s="1" t="s">
        <v>10</v>
      </c>
      <c r="E112" s="18">
        <v>400</v>
      </c>
      <c r="F112" s="4"/>
      <c r="G112" s="5">
        <v>0.22</v>
      </c>
      <c r="H112" s="9">
        <f t="shared" si="5"/>
        <v>0</v>
      </c>
      <c r="I112" s="9">
        <f t="shared" si="8"/>
        <v>0</v>
      </c>
      <c r="J112" s="10">
        <f t="shared" si="9"/>
        <v>0</v>
      </c>
    </row>
    <row r="113" spans="1:10" ht="15">
      <c r="A113" s="2">
        <v>109</v>
      </c>
      <c r="B113" s="7" t="s">
        <v>199</v>
      </c>
      <c r="C113" s="3"/>
      <c r="D113" s="1" t="s">
        <v>10</v>
      </c>
      <c r="E113" s="18">
        <v>180</v>
      </c>
      <c r="F113" s="4"/>
      <c r="G113" s="5">
        <v>0.22</v>
      </c>
      <c r="H113" s="9">
        <f t="shared" si="5"/>
        <v>0</v>
      </c>
      <c r="I113" s="9">
        <f t="shared" si="8"/>
        <v>0</v>
      </c>
      <c r="J113" s="10">
        <f t="shared" si="9"/>
        <v>0</v>
      </c>
    </row>
    <row r="114" spans="1:10" ht="15">
      <c r="A114" s="2">
        <v>110</v>
      </c>
      <c r="B114" s="7" t="s">
        <v>85</v>
      </c>
      <c r="C114" s="3"/>
      <c r="D114" s="1" t="s">
        <v>10</v>
      </c>
      <c r="E114" s="18">
        <v>80</v>
      </c>
      <c r="F114" s="4"/>
      <c r="G114" s="5">
        <v>0.22</v>
      </c>
      <c r="H114" s="9">
        <f t="shared" si="5"/>
        <v>0</v>
      </c>
      <c r="I114" s="9">
        <f t="shared" si="8"/>
        <v>0</v>
      </c>
      <c r="J114" s="10">
        <f t="shared" si="9"/>
        <v>0</v>
      </c>
    </row>
    <row r="115" spans="1:10" ht="15">
      <c r="A115" s="2">
        <v>111</v>
      </c>
      <c r="B115" s="7" t="s">
        <v>86</v>
      </c>
      <c r="C115" s="3"/>
      <c r="D115" s="1" t="s">
        <v>10</v>
      </c>
      <c r="E115" s="18">
        <v>20</v>
      </c>
      <c r="F115" s="4"/>
      <c r="G115" s="5">
        <v>0.22</v>
      </c>
      <c r="H115" s="9">
        <f t="shared" si="5"/>
        <v>0</v>
      </c>
      <c r="I115" s="9">
        <f t="shared" si="8"/>
        <v>0</v>
      </c>
      <c r="J115" s="10">
        <f t="shared" si="9"/>
        <v>0</v>
      </c>
    </row>
    <row r="116" spans="1:10" ht="15">
      <c r="A116" s="2">
        <v>112</v>
      </c>
      <c r="B116" s="7" t="s">
        <v>87</v>
      </c>
      <c r="C116" s="3"/>
      <c r="D116" s="1" t="s">
        <v>10</v>
      </c>
      <c r="E116" s="18">
        <v>10</v>
      </c>
      <c r="F116" s="4"/>
      <c r="G116" s="5">
        <v>0.22</v>
      </c>
      <c r="H116" s="9">
        <f t="shared" si="5"/>
        <v>0</v>
      </c>
      <c r="I116" s="9">
        <f t="shared" si="8"/>
        <v>0</v>
      </c>
      <c r="J116" s="10">
        <f t="shared" si="9"/>
        <v>0</v>
      </c>
    </row>
    <row r="117" spans="1:10" ht="15">
      <c r="A117" s="2">
        <v>113</v>
      </c>
      <c r="B117" s="7" t="s">
        <v>88</v>
      </c>
      <c r="C117" s="3"/>
      <c r="D117" s="1" t="s">
        <v>10</v>
      </c>
      <c r="E117" s="18">
        <v>60</v>
      </c>
      <c r="F117" s="4"/>
      <c r="G117" s="5">
        <v>0.22</v>
      </c>
      <c r="H117" s="9">
        <f t="shared" si="5"/>
        <v>0</v>
      </c>
      <c r="I117" s="9">
        <f t="shared" si="8"/>
        <v>0</v>
      </c>
      <c r="J117" s="10">
        <f t="shared" si="9"/>
        <v>0</v>
      </c>
    </row>
    <row r="118" spans="1:10" ht="15">
      <c r="A118" s="2">
        <v>114</v>
      </c>
      <c r="B118" s="7" t="s">
        <v>11</v>
      </c>
      <c r="C118" s="3"/>
      <c r="D118" s="1" t="s">
        <v>10</v>
      </c>
      <c r="E118" s="18">
        <v>30</v>
      </c>
      <c r="F118" s="4"/>
      <c r="G118" s="5">
        <v>0.22</v>
      </c>
      <c r="H118" s="9">
        <f t="shared" si="5"/>
        <v>0</v>
      </c>
      <c r="I118" s="9">
        <f t="shared" si="8"/>
        <v>0</v>
      </c>
      <c r="J118" s="10">
        <f t="shared" si="9"/>
        <v>0</v>
      </c>
    </row>
    <row r="119" spans="1:10" ht="15">
      <c r="A119" s="2">
        <v>115</v>
      </c>
      <c r="B119" s="7" t="s">
        <v>150</v>
      </c>
      <c r="C119" s="3"/>
      <c r="D119" s="1" t="s">
        <v>14</v>
      </c>
      <c r="E119" s="18">
        <v>25</v>
      </c>
      <c r="F119" s="4"/>
      <c r="G119" s="5">
        <v>0.22</v>
      </c>
      <c r="H119" s="9">
        <f t="shared" si="5"/>
        <v>0</v>
      </c>
      <c r="I119" s="9">
        <f t="shared" si="8"/>
        <v>0</v>
      </c>
      <c r="J119" s="10">
        <f t="shared" si="9"/>
        <v>0</v>
      </c>
    </row>
    <row r="120" spans="1:10" ht="15">
      <c r="A120" s="2">
        <v>116</v>
      </c>
      <c r="B120" s="7" t="s">
        <v>89</v>
      </c>
      <c r="C120" s="3"/>
      <c r="D120" s="1" t="s">
        <v>14</v>
      </c>
      <c r="E120" s="18">
        <v>2</v>
      </c>
      <c r="F120" s="4"/>
      <c r="G120" s="5">
        <v>0.22</v>
      </c>
      <c r="H120" s="9">
        <f t="shared" si="5"/>
        <v>0</v>
      </c>
      <c r="I120" s="9">
        <f t="shared" si="8"/>
        <v>0</v>
      </c>
      <c r="J120" s="10">
        <f t="shared" si="9"/>
        <v>0</v>
      </c>
    </row>
    <row r="121" spans="1:10" ht="15">
      <c r="A121" s="2">
        <v>117</v>
      </c>
      <c r="B121" s="7" t="s">
        <v>90</v>
      </c>
      <c r="C121" s="3"/>
      <c r="D121" s="1" t="s">
        <v>14</v>
      </c>
      <c r="E121" s="18">
        <v>2</v>
      </c>
      <c r="F121" s="4"/>
      <c r="G121" s="5">
        <v>0.22</v>
      </c>
      <c r="H121" s="9">
        <f t="shared" si="5"/>
        <v>0</v>
      </c>
      <c r="I121" s="9">
        <f t="shared" si="8"/>
        <v>0</v>
      </c>
      <c r="J121" s="10">
        <f t="shared" si="9"/>
        <v>0</v>
      </c>
    </row>
    <row r="122" spans="1:10" ht="15">
      <c r="A122" s="2">
        <v>118</v>
      </c>
      <c r="B122" s="7" t="s">
        <v>91</v>
      </c>
      <c r="C122" s="3"/>
      <c r="D122" s="1" t="s">
        <v>14</v>
      </c>
      <c r="E122" s="18">
        <v>2</v>
      </c>
      <c r="F122" s="4"/>
      <c r="G122" s="5">
        <v>0.22</v>
      </c>
      <c r="H122" s="9">
        <f t="shared" si="5"/>
        <v>0</v>
      </c>
      <c r="I122" s="9">
        <f t="shared" si="8"/>
        <v>0</v>
      </c>
      <c r="J122" s="10">
        <f t="shared" si="9"/>
        <v>0</v>
      </c>
    </row>
    <row r="123" spans="1:10" ht="15">
      <c r="A123" s="2">
        <v>119</v>
      </c>
      <c r="B123" s="7" t="s">
        <v>92</v>
      </c>
      <c r="C123" s="3"/>
      <c r="D123" s="1" t="s">
        <v>10</v>
      </c>
      <c r="E123" s="18">
        <v>0</v>
      </c>
      <c r="F123" s="4"/>
      <c r="G123" s="5">
        <v>0.22</v>
      </c>
      <c r="H123" s="9">
        <f t="shared" si="5"/>
        <v>0</v>
      </c>
      <c r="I123" s="9">
        <f t="shared" si="8"/>
        <v>0</v>
      </c>
      <c r="J123" s="10">
        <f t="shared" si="9"/>
        <v>0</v>
      </c>
    </row>
    <row r="124" spans="1:10" ht="15">
      <c r="A124" s="2">
        <v>120</v>
      </c>
      <c r="B124" s="7" t="s">
        <v>93</v>
      </c>
      <c r="C124" s="3"/>
      <c r="D124" s="1" t="s">
        <v>10</v>
      </c>
      <c r="E124" s="18">
        <v>0</v>
      </c>
      <c r="F124" s="4"/>
      <c r="G124" s="5">
        <v>0.22</v>
      </c>
      <c r="H124" s="9">
        <f t="shared" si="5"/>
        <v>0</v>
      </c>
      <c r="I124" s="9">
        <f t="shared" si="8"/>
        <v>0</v>
      </c>
      <c r="J124" s="10">
        <f t="shared" si="9"/>
        <v>0</v>
      </c>
    </row>
    <row r="125" spans="1:10" ht="25.5">
      <c r="A125" s="2">
        <v>121</v>
      </c>
      <c r="B125" s="7" t="s">
        <v>200</v>
      </c>
      <c r="C125" s="3"/>
      <c r="D125" s="1" t="s">
        <v>14</v>
      </c>
      <c r="E125" s="18">
        <v>140</v>
      </c>
      <c r="F125" s="4"/>
      <c r="G125" s="5">
        <v>0.22</v>
      </c>
      <c r="H125" s="9">
        <f t="shared" si="5"/>
        <v>0</v>
      </c>
      <c r="I125" s="9">
        <f t="shared" si="8"/>
        <v>0</v>
      </c>
      <c r="J125" s="10">
        <f t="shared" si="9"/>
        <v>0</v>
      </c>
    </row>
    <row r="126" spans="1:10" ht="15">
      <c r="A126" s="2">
        <v>122</v>
      </c>
      <c r="B126" s="7" t="s">
        <v>94</v>
      </c>
      <c r="C126" s="3"/>
      <c r="D126" s="1" t="s">
        <v>14</v>
      </c>
      <c r="E126" s="18">
        <v>100</v>
      </c>
      <c r="F126" s="4"/>
      <c r="G126" s="5">
        <v>0.22</v>
      </c>
      <c r="H126" s="9">
        <f t="shared" si="5"/>
        <v>0</v>
      </c>
      <c r="I126" s="9">
        <f t="shared" si="8"/>
        <v>0</v>
      </c>
      <c r="J126" s="10">
        <f t="shared" si="9"/>
        <v>0</v>
      </c>
    </row>
    <row r="127" spans="1:10" ht="25.5">
      <c r="A127" s="2">
        <v>123</v>
      </c>
      <c r="B127" s="7" t="s">
        <v>95</v>
      </c>
      <c r="C127" s="3"/>
      <c r="D127" s="1" t="s">
        <v>10</v>
      </c>
      <c r="E127" s="18">
        <v>150</v>
      </c>
      <c r="F127" s="4"/>
      <c r="G127" s="5">
        <v>0.22</v>
      </c>
      <c r="H127" s="9">
        <f t="shared" si="5"/>
        <v>0</v>
      </c>
      <c r="I127" s="9">
        <f t="shared" si="8"/>
        <v>0</v>
      </c>
      <c r="J127" s="10">
        <f t="shared" si="9"/>
        <v>0</v>
      </c>
    </row>
    <row r="128" spans="1:10" ht="25.5">
      <c r="A128" s="2">
        <v>124</v>
      </c>
      <c r="B128" s="7" t="s">
        <v>96</v>
      </c>
      <c r="C128" s="3"/>
      <c r="D128" s="1" t="s">
        <v>10</v>
      </c>
      <c r="E128" s="18">
        <v>320</v>
      </c>
      <c r="F128" s="4"/>
      <c r="G128" s="5">
        <v>0.22</v>
      </c>
      <c r="H128" s="9">
        <f t="shared" si="5"/>
        <v>0</v>
      </c>
      <c r="I128" s="9">
        <f t="shared" si="8"/>
        <v>0</v>
      </c>
      <c r="J128" s="10">
        <f t="shared" si="9"/>
        <v>0</v>
      </c>
    </row>
    <row r="129" spans="1:10" ht="25.5">
      <c r="A129" s="2">
        <v>125</v>
      </c>
      <c r="B129" s="7" t="s">
        <v>163</v>
      </c>
      <c r="C129" s="3"/>
      <c r="D129" s="1" t="s">
        <v>10</v>
      </c>
      <c r="E129" s="18">
        <v>30</v>
      </c>
      <c r="F129" s="4"/>
      <c r="G129" s="5">
        <v>0.22</v>
      </c>
      <c r="H129" s="9">
        <f t="shared" si="5"/>
        <v>0</v>
      </c>
      <c r="I129" s="9">
        <f t="shared" si="8"/>
        <v>0</v>
      </c>
      <c r="J129" s="10">
        <f t="shared" si="9"/>
        <v>0</v>
      </c>
    </row>
    <row r="130" spans="1:10" ht="25.5">
      <c r="A130" s="2">
        <v>126</v>
      </c>
      <c r="B130" s="7" t="s">
        <v>97</v>
      </c>
      <c r="C130" s="3"/>
      <c r="D130" s="1" t="s">
        <v>14</v>
      </c>
      <c r="E130" s="18">
        <v>100</v>
      </c>
      <c r="F130" s="4"/>
      <c r="G130" s="5">
        <v>0.22</v>
      </c>
      <c r="H130" s="9">
        <f t="shared" si="5"/>
        <v>0</v>
      </c>
      <c r="I130" s="9">
        <f t="shared" si="8"/>
        <v>0</v>
      </c>
      <c r="J130" s="10">
        <f t="shared" si="9"/>
        <v>0</v>
      </c>
    </row>
    <row r="131" spans="1:10" ht="15">
      <c r="A131" s="2">
        <v>127</v>
      </c>
      <c r="B131" s="7" t="s">
        <v>98</v>
      </c>
      <c r="C131" s="3"/>
      <c r="D131" s="1" t="s">
        <v>10</v>
      </c>
      <c r="E131" s="18">
        <v>30</v>
      </c>
      <c r="F131" s="4"/>
      <c r="G131" s="5">
        <v>0.22</v>
      </c>
      <c r="H131" s="9">
        <f t="shared" si="5"/>
        <v>0</v>
      </c>
      <c r="I131" s="9">
        <f t="shared" si="8"/>
        <v>0</v>
      </c>
      <c r="J131" s="10">
        <f t="shared" si="9"/>
        <v>0</v>
      </c>
    </row>
    <row r="132" spans="1:10" ht="63.75">
      <c r="A132" s="2">
        <v>128</v>
      </c>
      <c r="B132" s="7" t="s">
        <v>99</v>
      </c>
      <c r="C132" s="3"/>
      <c r="D132" s="1" t="s">
        <v>10</v>
      </c>
      <c r="E132" s="18">
        <v>500</v>
      </c>
      <c r="F132" s="4"/>
      <c r="G132" s="5">
        <v>0.22</v>
      </c>
      <c r="H132" s="9">
        <f t="shared" si="5"/>
        <v>0</v>
      </c>
      <c r="I132" s="9">
        <f t="shared" si="8"/>
        <v>0</v>
      </c>
      <c r="J132" s="10">
        <f t="shared" si="9"/>
        <v>0</v>
      </c>
    </row>
    <row r="133" spans="1:10" ht="63.75">
      <c r="A133" s="2">
        <v>129</v>
      </c>
      <c r="B133" s="7" t="s">
        <v>100</v>
      </c>
      <c r="C133" s="3"/>
      <c r="D133" s="1" t="s">
        <v>10</v>
      </c>
      <c r="E133" s="18">
        <v>1000</v>
      </c>
      <c r="F133" s="4"/>
      <c r="G133" s="5">
        <v>0.22</v>
      </c>
      <c r="H133" s="9">
        <f aca="true" t="shared" si="10" ref="H133:H194">F133*E133</f>
        <v>0</v>
      </c>
      <c r="I133" s="9">
        <f aca="true" t="shared" si="11" ref="I133:I164">ROUND(H133*G133,2)</f>
        <v>0</v>
      </c>
      <c r="J133" s="10">
        <f aca="true" t="shared" si="12" ref="J133:J164">H133+I133</f>
        <v>0</v>
      </c>
    </row>
    <row r="134" spans="1:10" ht="25.5">
      <c r="A134" s="2">
        <v>130</v>
      </c>
      <c r="B134" s="7" t="s">
        <v>101</v>
      </c>
      <c r="C134" s="3"/>
      <c r="D134" s="1" t="s">
        <v>10</v>
      </c>
      <c r="E134" s="18">
        <v>600</v>
      </c>
      <c r="F134" s="4"/>
      <c r="G134" s="5">
        <v>0.22</v>
      </c>
      <c r="H134" s="9">
        <f t="shared" si="10"/>
        <v>0</v>
      </c>
      <c r="I134" s="9">
        <f t="shared" si="11"/>
        <v>0</v>
      </c>
      <c r="J134" s="10">
        <f t="shared" si="12"/>
        <v>0</v>
      </c>
    </row>
    <row r="135" spans="1:10" ht="25.5">
      <c r="A135" s="2">
        <v>131</v>
      </c>
      <c r="B135" s="7" t="s">
        <v>102</v>
      </c>
      <c r="C135" s="3"/>
      <c r="D135" s="1" t="s">
        <v>10</v>
      </c>
      <c r="E135" s="18">
        <v>1000</v>
      </c>
      <c r="F135" s="4"/>
      <c r="G135" s="5">
        <v>0.22</v>
      </c>
      <c r="H135" s="9">
        <f t="shared" si="10"/>
        <v>0</v>
      </c>
      <c r="I135" s="9">
        <f t="shared" si="11"/>
        <v>0</v>
      </c>
      <c r="J135" s="10">
        <f t="shared" si="12"/>
        <v>0</v>
      </c>
    </row>
    <row r="136" spans="1:10" ht="38.25">
      <c r="A136" s="2">
        <v>132</v>
      </c>
      <c r="B136" s="7" t="s">
        <v>103</v>
      </c>
      <c r="C136" s="3"/>
      <c r="D136" s="1" t="s">
        <v>10</v>
      </c>
      <c r="E136" s="18">
        <v>1600</v>
      </c>
      <c r="F136" s="4"/>
      <c r="G136" s="5">
        <v>0.22</v>
      </c>
      <c r="H136" s="9">
        <f t="shared" si="10"/>
        <v>0</v>
      </c>
      <c r="I136" s="9">
        <f t="shared" si="11"/>
        <v>0</v>
      </c>
      <c r="J136" s="10">
        <f t="shared" si="12"/>
        <v>0</v>
      </c>
    </row>
    <row r="137" spans="1:10" ht="38.25">
      <c r="A137" s="2">
        <v>133</v>
      </c>
      <c r="B137" s="7" t="s">
        <v>104</v>
      </c>
      <c r="C137" s="3"/>
      <c r="D137" s="1" t="s">
        <v>10</v>
      </c>
      <c r="E137" s="18">
        <v>6000</v>
      </c>
      <c r="F137" s="4"/>
      <c r="G137" s="5">
        <v>0.22</v>
      </c>
      <c r="H137" s="9">
        <f t="shared" si="10"/>
        <v>0</v>
      </c>
      <c r="I137" s="9">
        <f t="shared" si="11"/>
        <v>0</v>
      </c>
      <c r="J137" s="10">
        <f t="shared" si="12"/>
        <v>0</v>
      </c>
    </row>
    <row r="138" spans="1:10" ht="38.25">
      <c r="A138" s="2">
        <v>134</v>
      </c>
      <c r="B138" s="7" t="s">
        <v>105</v>
      </c>
      <c r="C138" s="3"/>
      <c r="D138" s="1" t="s">
        <v>10</v>
      </c>
      <c r="E138" s="18">
        <v>3500</v>
      </c>
      <c r="F138" s="4"/>
      <c r="G138" s="5">
        <v>0.22</v>
      </c>
      <c r="H138" s="9">
        <f t="shared" si="10"/>
        <v>0</v>
      </c>
      <c r="I138" s="9">
        <f t="shared" si="11"/>
        <v>0</v>
      </c>
      <c r="J138" s="10">
        <f t="shared" si="12"/>
        <v>0</v>
      </c>
    </row>
    <row r="139" spans="1:10" ht="38.25">
      <c r="A139" s="2">
        <v>135</v>
      </c>
      <c r="B139" s="7" t="s">
        <v>106</v>
      </c>
      <c r="C139" s="3"/>
      <c r="D139" s="1" t="s">
        <v>10</v>
      </c>
      <c r="E139" s="18">
        <v>280</v>
      </c>
      <c r="F139" s="4"/>
      <c r="G139" s="5">
        <v>0.22</v>
      </c>
      <c r="H139" s="9">
        <f t="shared" si="10"/>
        <v>0</v>
      </c>
      <c r="I139" s="9">
        <f t="shared" si="11"/>
        <v>0</v>
      </c>
      <c r="J139" s="10">
        <f t="shared" si="12"/>
        <v>0</v>
      </c>
    </row>
    <row r="140" spans="1:10" ht="38.25">
      <c r="A140" s="2">
        <v>136</v>
      </c>
      <c r="B140" s="7" t="s">
        <v>107</v>
      </c>
      <c r="C140" s="3"/>
      <c r="D140" s="1" t="s">
        <v>14</v>
      </c>
      <c r="E140" s="18">
        <v>180</v>
      </c>
      <c r="F140" s="4"/>
      <c r="G140" s="5">
        <v>0.22</v>
      </c>
      <c r="H140" s="9">
        <f t="shared" si="10"/>
        <v>0</v>
      </c>
      <c r="I140" s="9">
        <f t="shared" si="11"/>
        <v>0</v>
      </c>
      <c r="J140" s="10">
        <f t="shared" si="12"/>
        <v>0</v>
      </c>
    </row>
    <row r="141" spans="1:10" ht="38.25">
      <c r="A141" s="2">
        <v>137</v>
      </c>
      <c r="B141" s="7" t="s">
        <v>108</v>
      </c>
      <c r="C141" s="3"/>
      <c r="D141" s="1" t="s">
        <v>14</v>
      </c>
      <c r="E141" s="18">
        <v>180</v>
      </c>
      <c r="F141" s="4"/>
      <c r="G141" s="5">
        <v>0.22</v>
      </c>
      <c r="H141" s="9">
        <f t="shared" si="10"/>
        <v>0</v>
      </c>
      <c r="I141" s="9">
        <f t="shared" si="11"/>
        <v>0</v>
      </c>
      <c r="J141" s="10">
        <f t="shared" si="12"/>
        <v>0</v>
      </c>
    </row>
    <row r="142" spans="1:10" ht="63.75">
      <c r="A142" s="2">
        <v>138</v>
      </c>
      <c r="B142" s="7" t="s">
        <v>109</v>
      </c>
      <c r="C142" s="3"/>
      <c r="D142" s="1" t="s">
        <v>14</v>
      </c>
      <c r="E142" s="18">
        <v>110</v>
      </c>
      <c r="F142" s="4"/>
      <c r="G142" s="5">
        <v>0.22</v>
      </c>
      <c r="H142" s="9">
        <f t="shared" si="10"/>
        <v>0</v>
      </c>
      <c r="I142" s="9">
        <f t="shared" si="11"/>
        <v>0</v>
      </c>
      <c r="J142" s="10">
        <f t="shared" si="12"/>
        <v>0</v>
      </c>
    </row>
    <row r="143" spans="1:10" ht="38.25">
      <c r="A143" s="2">
        <v>139</v>
      </c>
      <c r="B143" s="7" t="s">
        <v>164</v>
      </c>
      <c r="C143" s="3"/>
      <c r="D143" s="1" t="s">
        <v>14</v>
      </c>
      <c r="E143" s="18">
        <v>250</v>
      </c>
      <c r="F143" s="4"/>
      <c r="G143" s="5">
        <v>0.22</v>
      </c>
      <c r="H143" s="9">
        <f t="shared" si="10"/>
        <v>0</v>
      </c>
      <c r="I143" s="9">
        <f t="shared" si="11"/>
        <v>0</v>
      </c>
      <c r="J143" s="10">
        <f t="shared" si="12"/>
        <v>0</v>
      </c>
    </row>
    <row r="144" spans="1:10" ht="25.5">
      <c r="A144" s="2">
        <v>140</v>
      </c>
      <c r="B144" s="7" t="s">
        <v>110</v>
      </c>
      <c r="C144" s="3"/>
      <c r="D144" s="1" t="s">
        <v>10</v>
      </c>
      <c r="E144" s="18">
        <v>150</v>
      </c>
      <c r="F144" s="4"/>
      <c r="G144" s="5">
        <v>0.22</v>
      </c>
      <c r="H144" s="9">
        <f t="shared" si="10"/>
        <v>0</v>
      </c>
      <c r="I144" s="9">
        <f t="shared" si="11"/>
        <v>0</v>
      </c>
      <c r="J144" s="10">
        <f t="shared" si="12"/>
        <v>0</v>
      </c>
    </row>
    <row r="145" spans="1:10" ht="38.25">
      <c r="A145" s="2">
        <v>141</v>
      </c>
      <c r="B145" s="7" t="s">
        <v>111</v>
      </c>
      <c r="C145" s="3"/>
      <c r="D145" s="1" t="s">
        <v>14</v>
      </c>
      <c r="E145" s="18">
        <v>100</v>
      </c>
      <c r="F145" s="4"/>
      <c r="G145" s="5">
        <v>0.22</v>
      </c>
      <c r="H145" s="9">
        <f t="shared" si="10"/>
        <v>0</v>
      </c>
      <c r="I145" s="9">
        <f t="shared" si="11"/>
        <v>0</v>
      </c>
      <c r="J145" s="10">
        <f t="shared" si="12"/>
        <v>0</v>
      </c>
    </row>
    <row r="146" spans="1:10" ht="38.25">
      <c r="A146" s="2">
        <v>142</v>
      </c>
      <c r="B146" s="7" t="s">
        <v>112</v>
      </c>
      <c r="C146" s="3"/>
      <c r="D146" s="1" t="s">
        <v>10</v>
      </c>
      <c r="E146" s="18">
        <v>600</v>
      </c>
      <c r="F146" s="4"/>
      <c r="G146" s="5">
        <v>0.22</v>
      </c>
      <c r="H146" s="9">
        <f t="shared" si="10"/>
        <v>0</v>
      </c>
      <c r="I146" s="9">
        <f t="shared" si="11"/>
        <v>0</v>
      </c>
      <c r="J146" s="10">
        <f t="shared" si="12"/>
        <v>0</v>
      </c>
    </row>
    <row r="147" spans="1:10" ht="38.25">
      <c r="A147" s="2">
        <v>143</v>
      </c>
      <c r="B147" s="7" t="s">
        <v>113</v>
      </c>
      <c r="C147" s="3"/>
      <c r="D147" s="1" t="s">
        <v>10</v>
      </c>
      <c r="E147" s="18">
        <v>25</v>
      </c>
      <c r="F147" s="4"/>
      <c r="G147" s="5">
        <v>0.22</v>
      </c>
      <c r="H147" s="9">
        <f t="shared" si="10"/>
        <v>0</v>
      </c>
      <c r="I147" s="9">
        <f t="shared" si="11"/>
        <v>0</v>
      </c>
      <c r="J147" s="10">
        <f t="shared" si="12"/>
        <v>0</v>
      </c>
    </row>
    <row r="148" spans="1:10" ht="38.25">
      <c r="A148" s="2">
        <v>144</v>
      </c>
      <c r="B148" s="7" t="s">
        <v>114</v>
      </c>
      <c r="C148" s="3"/>
      <c r="D148" s="1" t="s">
        <v>10</v>
      </c>
      <c r="E148" s="18">
        <v>100</v>
      </c>
      <c r="F148" s="4"/>
      <c r="G148" s="5">
        <v>0.22</v>
      </c>
      <c r="H148" s="9">
        <f t="shared" si="10"/>
        <v>0</v>
      </c>
      <c r="I148" s="9">
        <f t="shared" si="11"/>
        <v>0</v>
      </c>
      <c r="J148" s="10">
        <f t="shared" si="12"/>
        <v>0</v>
      </c>
    </row>
    <row r="149" spans="1:10" ht="38.25">
      <c r="A149" s="2">
        <v>145</v>
      </c>
      <c r="B149" s="7" t="s">
        <v>115</v>
      </c>
      <c r="C149" s="3"/>
      <c r="D149" s="1" t="s">
        <v>10</v>
      </c>
      <c r="E149" s="18">
        <v>500</v>
      </c>
      <c r="F149" s="4"/>
      <c r="G149" s="5">
        <v>0.22</v>
      </c>
      <c r="H149" s="9">
        <f t="shared" si="10"/>
        <v>0</v>
      </c>
      <c r="I149" s="9">
        <f t="shared" si="11"/>
        <v>0</v>
      </c>
      <c r="J149" s="10">
        <f t="shared" si="12"/>
        <v>0</v>
      </c>
    </row>
    <row r="150" spans="1:10" ht="38.25">
      <c r="A150" s="2">
        <v>146</v>
      </c>
      <c r="B150" s="7" t="s">
        <v>116</v>
      </c>
      <c r="C150" s="3"/>
      <c r="D150" s="1" t="s">
        <v>14</v>
      </c>
      <c r="E150" s="18">
        <v>150</v>
      </c>
      <c r="F150" s="4"/>
      <c r="G150" s="5">
        <v>0.22</v>
      </c>
      <c r="H150" s="9">
        <f t="shared" si="10"/>
        <v>0</v>
      </c>
      <c r="I150" s="9">
        <f t="shared" si="11"/>
        <v>0</v>
      </c>
      <c r="J150" s="10">
        <f t="shared" si="12"/>
        <v>0</v>
      </c>
    </row>
    <row r="151" spans="1:10" ht="38.25">
      <c r="A151" s="2">
        <v>147</v>
      </c>
      <c r="B151" s="7" t="s">
        <v>117</v>
      </c>
      <c r="C151" s="3"/>
      <c r="D151" s="1" t="s">
        <v>14</v>
      </c>
      <c r="E151" s="18">
        <v>50</v>
      </c>
      <c r="F151" s="4"/>
      <c r="G151" s="5">
        <v>0.22</v>
      </c>
      <c r="H151" s="9">
        <f t="shared" si="10"/>
        <v>0</v>
      </c>
      <c r="I151" s="9">
        <f t="shared" si="11"/>
        <v>0</v>
      </c>
      <c r="J151" s="10">
        <f t="shared" si="12"/>
        <v>0</v>
      </c>
    </row>
    <row r="152" spans="1:10" ht="38.25">
      <c r="A152" s="2">
        <v>148</v>
      </c>
      <c r="B152" s="7" t="s">
        <v>118</v>
      </c>
      <c r="C152" s="3"/>
      <c r="D152" s="1" t="s">
        <v>14</v>
      </c>
      <c r="E152" s="18">
        <v>50</v>
      </c>
      <c r="F152" s="4"/>
      <c r="G152" s="5">
        <v>0.22</v>
      </c>
      <c r="H152" s="9">
        <f t="shared" si="10"/>
        <v>0</v>
      </c>
      <c r="I152" s="9">
        <f t="shared" si="11"/>
        <v>0</v>
      </c>
      <c r="J152" s="10">
        <f t="shared" si="12"/>
        <v>0</v>
      </c>
    </row>
    <row r="153" spans="1:10" ht="51">
      <c r="A153" s="2">
        <v>149</v>
      </c>
      <c r="B153" s="7" t="s">
        <v>119</v>
      </c>
      <c r="C153" s="3"/>
      <c r="D153" s="1" t="s">
        <v>14</v>
      </c>
      <c r="E153" s="18">
        <v>100</v>
      </c>
      <c r="F153" s="4"/>
      <c r="G153" s="5">
        <v>0.22</v>
      </c>
      <c r="H153" s="9">
        <f t="shared" si="10"/>
        <v>0</v>
      </c>
      <c r="I153" s="9">
        <f t="shared" si="11"/>
        <v>0</v>
      </c>
      <c r="J153" s="10">
        <f t="shared" si="12"/>
        <v>0</v>
      </c>
    </row>
    <row r="154" spans="1:10" ht="38.25">
      <c r="A154" s="2">
        <v>150</v>
      </c>
      <c r="B154" s="7" t="s">
        <v>120</v>
      </c>
      <c r="C154" s="3"/>
      <c r="D154" s="1" t="s">
        <v>14</v>
      </c>
      <c r="E154" s="18">
        <v>100</v>
      </c>
      <c r="F154" s="4"/>
      <c r="G154" s="5">
        <v>0.22</v>
      </c>
      <c r="H154" s="9">
        <f t="shared" si="10"/>
        <v>0</v>
      </c>
      <c r="I154" s="9">
        <f t="shared" si="11"/>
        <v>0</v>
      </c>
      <c r="J154" s="10">
        <f t="shared" si="12"/>
        <v>0</v>
      </c>
    </row>
    <row r="155" spans="1:10" ht="25.5">
      <c r="A155" s="2">
        <v>151</v>
      </c>
      <c r="B155" s="7" t="s">
        <v>121</v>
      </c>
      <c r="C155" s="3"/>
      <c r="D155" s="1" t="s">
        <v>14</v>
      </c>
      <c r="E155" s="18">
        <v>50</v>
      </c>
      <c r="F155" s="4"/>
      <c r="G155" s="5">
        <v>0.22</v>
      </c>
      <c r="H155" s="9">
        <f t="shared" si="10"/>
        <v>0</v>
      </c>
      <c r="I155" s="9">
        <f t="shared" si="11"/>
        <v>0</v>
      </c>
      <c r="J155" s="10">
        <f t="shared" si="12"/>
        <v>0</v>
      </c>
    </row>
    <row r="156" spans="1:10" ht="15">
      <c r="A156" s="2">
        <v>152</v>
      </c>
      <c r="B156" s="7" t="s">
        <v>165</v>
      </c>
      <c r="C156" s="3"/>
      <c r="D156" s="1" t="s">
        <v>10</v>
      </c>
      <c r="E156" s="18">
        <v>20</v>
      </c>
      <c r="F156" s="4"/>
      <c r="G156" s="5">
        <v>0.22</v>
      </c>
      <c r="H156" s="9">
        <f t="shared" si="10"/>
        <v>0</v>
      </c>
      <c r="I156" s="9">
        <f t="shared" si="11"/>
        <v>0</v>
      </c>
      <c r="J156" s="10">
        <f t="shared" si="12"/>
        <v>0</v>
      </c>
    </row>
    <row r="157" spans="1:10" ht="15">
      <c r="A157" s="2">
        <v>153</v>
      </c>
      <c r="B157" s="7" t="s">
        <v>122</v>
      </c>
      <c r="C157" s="3"/>
      <c r="D157" s="1" t="s">
        <v>10</v>
      </c>
      <c r="E157" s="18">
        <v>40</v>
      </c>
      <c r="F157" s="4"/>
      <c r="G157" s="5">
        <v>0.22</v>
      </c>
      <c r="H157" s="9">
        <f t="shared" si="10"/>
        <v>0</v>
      </c>
      <c r="I157" s="9">
        <f t="shared" si="11"/>
        <v>0</v>
      </c>
      <c r="J157" s="10">
        <f t="shared" si="12"/>
        <v>0</v>
      </c>
    </row>
    <row r="158" spans="1:10" ht="15">
      <c r="A158" s="2">
        <v>154</v>
      </c>
      <c r="B158" s="7" t="s">
        <v>123</v>
      </c>
      <c r="C158" s="3"/>
      <c r="D158" s="1" t="s">
        <v>10</v>
      </c>
      <c r="E158" s="18">
        <v>15</v>
      </c>
      <c r="F158" s="4"/>
      <c r="G158" s="5">
        <v>0.22</v>
      </c>
      <c r="H158" s="9">
        <f t="shared" si="10"/>
        <v>0</v>
      </c>
      <c r="I158" s="9">
        <f t="shared" si="11"/>
        <v>0</v>
      </c>
      <c r="J158" s="10">
        <f t="shared" si="12"/>
        <v>0</v>
      </c>
    </row>
    <row r="159" spans="1:10" ht="25.5">
      <c r="A159" s="2">
        <v>155</v>
      </c>
      <c r="B159" s="7" t="s">
        <v>124</v>
      </c>
      <c r="C159" s="3"/>
      <c r="D159" s="1" t="s">
        <v>14</v>
      </c>
      <c r="E159" s="18">
        <v>50</v>
      </c>
      <c r="F159" s="4"/>
      <c r="G159" s="5">
        <v>0.22</v>
      </c>
      <c r="H159" s="9">
        <f t="shared" si="10"/>
        <v>0</v>
      </c>
      <c r="I159" s="9">
        <f t="shared" si="11"/>
        <v>0</v>
      </c>
      <c r="J159" s="10">
        <f t="shared" si="12"/>
        <v>0</v>
      </c>
    </row>
    <row r="160" spans="1:10" ht="15">
      <c r="A160" s="2">
        <v>156</v>
      </c>
      <c r="B160" s="7" t="s">
        <v>125</v>
      </c>
      <c r="C160" s="3"/>
      <c r="D160" s="1" t="s">
        <v>10</v>
      </c>
      <c r="E160" s="18">
        <v>10</v>
      </c>
      <c r="F160" s="4"/>
      <c r="G160" s="5">
        <v>0.22</v>
      </c>
      <c r="H160" s="9">
        <f t="shared" si="10"/>
        <v>0</v>
      </c>
      <c r="I160" s="9">
        <f t="shared" si="11"/>
        <v>0</v>
      </c>
      <c r="J160" s="10">
        <f t="shared" si="12"/>
        <v>0</v>
      </c>
    </row>
    <row r="161" spans="1:10" ht="25.5">
      <c r="A161" s="2">
        <v>157</v>
      </c>
      <c r="B161" s="7" t="s">
        <v>126</v>
      </c>
      <c r="C161" s="3"/>
      <c r="D161" s="1" t="s">
        <v>14</v>
      </c>
      <c r="E161" s="18">
        <v>300</v>
      </c>
      <c r="F161" s="4"/>
      <c r="G161" s="5">
        <v>0.22</v>
      </c>
      <c r="H161" s="9">
        <f t="shared" si="10"/>
        <v>0</v>
      </c>
      <c r="I161" s="9">
        <f t="shared" si="11"/>
        <v>0</v>
      </c>
      <c r="J161" s="10">
        <f t="shared" si="12"/>
        <v>0</v>
      </c>
    </row>
    <row r="162" spans="1:10" ht="38.25">
      <c r="A162" s="2">
        <v>158</v>
      </c>
      <c r="B162" s="7" t="s">
        <v>203</v>
      </c>
      <c r="C162" s="3"/>
      <c r="D162" s="1" t="s">
        <v>10</v>
      </c>
      <c r="E162" s="18">
        <v>1400</v>
      </c>
      <c r="F162" s="4"/>
      <c r="G162" s="5">
        <v>0.22</v>
      </c>
      <c r="H162" s="9">
        <f t="shared" si="10"/>
        <v>0</v>
      </c>
      <c r="I162" s="9">
        <f t="shared" si="11"/>
        <v>0</v>
      </c>
      <c r="J162" s="10">
        <f t="shared" si="12"/>
        <v>0</v>
      </c>
    </row>
    <row r="163" spans="1:10" ht="25.5">
      <c r="A163" s="2">
        <v>159</v>
      </c>
      <c r="B163" s="7" t="s">
        <v>202</v>
      </c>
      <c r="C163" s="3"/>
      <c r="D163" s="1" t="s">
        <v>10</v>
      </c>
      <c r="E163" s="18">
        <v>50</v>
      </c>
      <c r="F163" s="4"/>
      <c r="G163" s="5">
        <v>0.22</v>
      </c>
      <c r="H163" s="9">
        <f t="shared" si="10"/>
        <v>0</v>
      </c>
      <c r="I163" s="9">
        <f t="shared" si="11"/>
        <v>0</v>
      </c>
      <c r="J163" s="10">
        <f t="shared" si="12"/>
        <v>0</v>
      </c>
    </row>
    <row r="164" spans="1:10" ht="25.5">
      <c r="A164" s="2">
        <v>160</v>
      </c>
      <c r="B164" s="7" t="s">
        <v>204</v>
      </c>
      <c r="C164" s="3"/>
      <c r="D164" s="1" t="s">
        <v>10</v>
      </c>
      <c r="E164" s="18">
        <v>250</v>
      </c>
      <c r="F164" s="4"/>
      <c r="G164" s="5">
        <v>0.22</v>
      </c>
      <c r="H164" s="9">
        <f t="shared" si="10"/>
        <v>0</v>
      </c>
      <c r="I164" s="9">
        <f t="shared" si="11"/>
        <v>0</v>
      </c>
      <c r="J164" s="10">
        <f t="shared" si="12"/>
        <v>0</v>
      </c>
    </row>
    <row r="165" spans="1:10" ht="15">
      <c r="A165" s="2">
        <v>161</v>
      </c>
      <c r="B165" s="8" t="s">
        <v>127</v>
      </c>
      <c r="C165" s="3"/>
      <c r="D165" s="1" t="s">
        <v>10</v>
      </c>
      <c r="E165" s="18">
        <v>2500</v>
      </c>
      <c r="F165" s="4"/>
      <c r="G165" s="5">
        <v>0.22</v>
      </c>
      <c r="H165" s="9">
        <f t="shared" si="10"/>
        <v>0</v>
      </c>
      <c r="I165" s="9">
        <f aca="true" t="shared" si="13" ref="I165:I194">ROUND(H165*G165,2)</f>
        <v>0</v>
      </c>
      <c r="J165" s="10">
        <f aca="true" t="shared" si="14" ref="J165:J194">H165+I165</f>
        <v>0</v>
      </c>
    </row>
    <row r="166" spans="1:10" ht="38.25">
      <c r="A166" s="2">
        <v>162</v>
      </c>
      <c r="B166" s="8" t="s">
        <v>128</v>
      </c>
      <c r="C166" s="3"/>
      <c r="D166" s="1" t="s">
        <v>10</v>
      </c>
      <c r="E166" s="18">
        <v>3500</v>
      </c>
      <c r="F166" s="4"/>
      <c r="G166" s="5">
        <v>0.22</v>
      </c>
      <c r="H166" s="9">
        <f t="shared" si="10"/>
        <v>0</v>
      </c>
      <c r="I166" s="9">
        <f t="shared" si="13"/>
        <v>0</v>
      </c>
      <c r="J166" s="10">
        <f t="shared" si="14"/>
        <v>0</v>
      </c>
    </row>
    <row r="167" spans="1:10" ht="38.25">
      <c r="A167" s="2">
        <v>163</v>
      </c>
      <c r="B167" s="7" t="s">
        <v>129</v>
      </c>
      <c r="C167" s="3"/>
      <c r="D167" s="1" t="s">
        <v>10</v>
      </c>
      <c r="E167" s="18">
        <v>230</v>
      </c>
      <c r="F167" s="4"/>
      <c r="G167" s="5">
        <v>0.22</v>
      </c>
      <c r="H167" s="9">
        <f t="shared" si="10"/>
        <v>0</v>
      </c>
      <c r="I167" s="9">
        <f t="shared" si="13"/>
        <v>0</v>
      </c>
      <c r="J167" s="10">
        <f t="shared" si="14"/>
        <v>0</v>
      </c>
    </row>
    <row r="168" spans="1:10" ht="38.25">
      <c r="A168" s="2">
        <v>164</v>
      </c>
      <c r="B168" s="7" t="s">
        <v>130</v>
      </c>
      <c r="C168" s="3"/>
      <c r="D168" s="1" t="s">
        <v>10</v>
      </c>
      <c r="E168" s="18">
        <v>200</v>
      </c>
      <c r="F168" s="4"/>
      <c r="G168" s="5">
        <v>0.22</v>
      </c>
      <c r="H168" s="9">
        <f t="shared" si="10"/>
        <v>0</v>
      </c>
      <c r="I168" s="9">
        <f t="shared" si="13"/>
        <v>0</v>
      </c>
      <c r="J168" s="10">
        <f t="shared" si="14"/>
        <v>0</v>
      </c>
    </row>
    <row r="169" spans="1:10" ht="25.5">
      <c r="A169" s="2">
        <v>165</v>
      </c>
      <c r="B169" s="7" t="s">
        <v>131</v>
      </c>
      <c r="C169" s="3"/>
      <c r="D169" s="1" t="s">
        <v>10</v>
      </c>
      <c r="E169" s="18">
        <v>480</v>
      </c>
      <c r="F169" s="4"/>
      <c r="G169" s="5">
        <v>0.22</v>
      </c>
      <c r="H169" s="9">
        <f t="shared" si="10"/>
        <v>0</v>
      </c>
      <c r="I169" s="9">
        <f t="shared" si="13"/>
        <v>0</v>
      </c>
      <c r="J169" s="10">
        <f t="shared" si="14"/>
        <v>0</v>
      </c>
    </row>
    <row r="170" spans="1:10" ht="25.5">
      <c r="A170" s="2">
        <v>166</v>
      </c>
      <c r="B170" s="7" t="s">
        <v>132</v>
      </c>
      <c r="C170" s="3"/>
      <c r="D170" s="1" t="s">
        <v>14</v>
      </c>
      <c r="E170" s="18">
        <v>110</v>
      </c>
      <c r="F170" s="4"/>
      <c r="G170" s="5">
        <v>0.22</v>
      </c>
      <c r="H170" s="9">
        <f t="shared" si="10"/>
        <v>0</v>
      </c>
      <c r="I170" s="9">
        <f t="shared" si="13"/>
        <v>0</v>
      </c>
      <c r="J170" s="10">
        <f t="shared" si="14"/>
        <v>0</v>
      </c>
    </row>
    <row r="171" spans="1:10" ht="25.5">
      <c r="A171" s="2">
        <v>167</v>
      </c>
      <c r="B171" s="7" t="s">
        <v>133</v>
      </c>
      <c r="C171" s="3"/>
      <c r="D171" s="1" t="s">
        <v>14</v>
      </c>
      <c r="E171" s="18">
        <v>100</v>
      </c>
      <c r="F171" s="4"/>
      <c r="G171" s="5">
        <v>0.22</v>
      </c>
      <c r="H171" s="9">
        <f t="shared" si="10"/>
        <v>0</v>
      </c>
      <c r="I171" s="9">
        <f t="shared" si="13"/>
        <v>0</v>
      </c>
      <c r="J171" s="10">
        <f t="shared" si="14"/>
        <v>0</v>
      </c>
    </row>
    <row r="172" spans="1:10" ht="25.5">
      <c r="A172" s="2">
        <v>168</v>
      </c>
      <c r="B172" s="7" t="s">
        <v>13</v>
      </c>
      <c r="C172" s="3"/>
      <c r="D172" s="1" t="s">
        <v>10</v>
      </c>
      <c r="E172" s="18">
        <v>80</v>
      </c>
      <c r="F172" s="4"/>
      <c r="G172" s="5">
        <v>0.22</v>
      </c>
      <c r="H172" s="9">
        <f t="shared" si="10"/>
        <v>0</v>
      </c>
      <c r="I172" s="9">
        <f t="shared" si="13"/>
        <v>0</v>
      </c>
      <c r="J172" s="10">
        <f t="shared" si="14"/>
        <v>0</v>
      </c>
    </row>
    <row r="173" spans="1:10" ht="15">
      <c r="A173" s="2">
        <v>169</v>
      </c>
      <c r="B173" s="7" t="s">
        <v>12</v>
      </c>
      <c r="C173" s="3"/>
      <c r="D173" s="1" t="s">
        <v>10</v>
      </c>
      <c r="E173" s="18">
        <v>130</v>
      </c>
      <c r="F173" s="4"/>
      <c r="G173" s="5">
        <v>0.22</v>
      </c>
      <c r="H173" s="9">
        <f t="shared" si="10"/>
        <v>0</v>
      </c>
      <c r="I173" s="9">
        <f t="shared" si="13"/>
        <v>0</v>
      </c>
      <c r="J173" s="10">
        <f t="shared" si="14"/>
        <v>0</v>
      </c>
    </row>
    <row r="174" spans="1:10" ht="15">
      <c r="A174" s="2">
        <v>170</v>
      </c>
      <c r="B174" s="7" t="s">
        <v>134</v>
      </c>
      <c r="C174" s="3"/>
      <c r="D174" s="1" t="s">
        <v>10</v>
      </c>
      <c r="E174" s="18">
        <v>125</v>
      </c>
      <c r="F174" s="4"/>
      <c r="G174" s="5">
        <v>0.22</v>
      </c>
      <c r="H174" s="9">
        <f t="shared" si="10"/>
        <v>0</v>
      </c>
      <c r="I174" s="9">
        <f t="shared" si="13"/>
        <v>0</v>
      </c>
      <c r="J174" s="10">
        <f t="shared" si="14"/>
        <v>0</v>
      </c>
    </row>
    <row r="175" spans="1:10" ht="38.25">
      <c r="A175" s="2">
        <v>171</v>
      </c>
      <c r="B175" s="7" t="s">
        <v>135</v>
      </c>
      <c r="C175" s="3"/>
      <c r="D175" s="1" t="s">
        <v>10</v>
      </c>
      <c r="E175" s="18">
        <v>200</v>
      </c>
      <c r="F175" s="4"/>
      <c r="G175" s="5">
        <v>0.22</v>
      </c>
      <c r="H175" s="9">
        <f t="shared" si="10"/>
        <v>0</v>
      </c>
      <c r="I175" s="9">
        <f t="shared" si="13"/>
        <v>0</v>
      </c>
      <c r="J175" s="10">
        <f t="shared" si="14"/>
        <v>0</v>
      </c>
    </row>
    <row r="176" spans="1:10" ht="38.25">
      <c r="A176" s="2">
        <v>172</v>
      </c>
      <c r="B176" s="7" t="s">
        <v>136</v>
      </c>
      <c r="C176" s="3"/>
      <c r="D176" s="1" t="s">
        <v>10</v>
      </c>
      <c r="E176" s="18">
        <v>150</v>
      </c>
      <c r="F176" s="4"/>
      <c r="G176" s="5">
        <v>0.22</v>
      </c>
      <c r="H176" s="9">
        <f t="shared" si="10"/>
        <v>0</v>
      </c>
      <c r="I176" s="9">
        <f t="shared" si="13"/>
        <v>0</v>
      </c>
      <c r="J176" s="10">
        <f t="shared" si="14"/>
        <v>0</v>
      </c>
    </row>
    <row r="177" spans="1:10" ht="25.5">
      <c r="A177" s="2">
        <v>173</v>
      </c>
      <c r="B177" s="7" t="s">
        <v>15</v>
      </c>
      <c r="C177" s="3"/>
      <c r="D177" s="1" t="s">
        <v>10</v>
      </c>
      <c r="E177" s="18">
        <v>420</v>
      </c>
      <c r="F177" s="4"/>
      <c r="G177" s="5">
        <v>0.22</v>
      </c>
      <c r="H177" s="9">
        <f t="shared" si="10"/>
        <v>0</v>
      </c>
      <c r="I177" s="9">
        <f t="shared" si="13"/>
        <v>0</v>
      </c>
      <c r="J177" s="10">
        <f t="shared" si="14"/>
        <v>0</v>
      </c>
    </row>
    <row r="178" spans="1:10" ht="15">
      <c r="A178" s="2">
        <v>174</v>
      </c>
      <c r="B178" s="7" t="s">
        <v>137</v>
      </c>
      <c r="C178" s="3"/>
      <c r="D178" s="1" t="s">
        <v>10</v>
      </c>
      <c r="E178" s="18">
        <v>180</v>
      </c>
      <c r="F178" s="4"/>
      <c r="G178" s="5">
        <v>0.22</v>
      </c>
      <c r="H178" s="9">
        <f>F178*E178</f>
        <v>0</v>
      </c>
      <c r="I178" s="9">
        <f t="shared" si="13"/>
        <v>0</v>
      </c>
      <c r="J178" s="10">
        <f t="shared" si="14"/>
        <v>0</v>
      </c>
    </row>
    <row r="179" spans="1:10" ht="15">
      <c r="A179" s="2">
        <v>175</v>
      </c>
      <c r="B179" s="7" t="s">
        <v>138</v>
      </c>
      <c r="C179" s="3"/>
      <c r="D179" s="1" t="s">
        <v>10</v>
      </c>
      <c r="E179" s="18">
        <v>80</v>
      </c>
      <c r="F179" s="4"/>
      <c r="G179" s="5">
        <v>0.22</v>
      </c>
      <c r="H179" s="9">
        <f t="shared" si="10"/>
        <v>0</v>
      </c>
      <c r="I179" s="9">
        <f t="shared" si="13"/>
        <v>0</v>
      </c>
      <c r="J179" s="10">
        <f t="shared" si="14"/>
        <v>0</v>
      </c>
    </row>
    <row r="180" spans="1:10" ht="25.5">
      <c r="A180" s="2">
        <v>176</v>
      </c>
      <c r="B180" s="7" t="s">
        <v>139</v>
      </c>
      <c r="C180" s="3"/>
      <c r="D180" s="1" t="s">
        <v>10</v>
      </c>
      <c r="E180" s="18">
        <v>130</v>
      </c>
      <c r="F180" s="4"/>
      <c r="G180" s="5">
        <v>0.22</v>
      </c>
      <c r="H180" s="9">
        <f t="shared" si="10"/>
        <v>0</v>
      </c>
      <c r="I180" s="9">
        <f t="shared" si="13"/>
        <v>0</v>
      </c>
      <c r="J180" s="10">
        <f t="shared" si="14"/>
        <v>0</v>
      </c>
    </row>
    <row r="181" spans="1:10" ht="15">
      <c r="A181" s="2">
        <v>177</v>
      </c>
      <c r="B181" s="7" t="s">
        <v>140</v>
      </c>
      <c r="C181" s="3"/>
      <c r="D181" s="1" t="s">
        <v>14</v>
      </c>
      <c r="E181" s="18">
        <v>50</v>
      </c>
      <c r="F181" s="4"/>
      <c r="G181" s="5">
        <v>0.22</v>
      </c>
      <c r="H181" s="9">
        <f t="shared" si="10"/>
        <v>0</v>
      </c>
      <c r="I181" s="9">
        <f t="shared" si="13"/>
        <v>0</v>
      </c>
      <c r="J181" s="10">
        <f t="shared" si="14"/>
        <v>0</v>
      </c>
    </row>
    <row r="182" spans="1:10" ht="51">
      <c r="A182" s="2">
        <v>178</v>
      </c>
      <c r="B182" s="7" t="s">
        <v>141</v>
      </c>
      <c r="C182" s="3"/>
      <c r="D182" s="1" t="s">
        <v>10</v>
      </c>
      <c r="E182" s="18">
        <v>130</v>
      </c>
      <c r="F182" s="4"/>
      <c r="G182" s="5">
        <v>0.22</v>
      </c>
      <c r="H182" s="9">
        <f t="shared" si="10"/>
        <v>0</v>
      </c>
      <c r="I182" s="9">
        <f t="shared" si="13"/>
        <v>0</v>
      </c>
      <c r="J182" s="10">
        <f t="shared" si="14"/>
        <v>0</v>
      </c>
    </row>
    <row r="183" spans="1:10" ht="25.5">
      <c r="A183" s="2">
        <v>179</v>
      </c>
      <c r="B183" s="7" t="s">
        <v>142</v>
      </c>
      <c r="C183" s="3"/>
      <c r="D183" s="1" t="s">
        <v>10</v>
      </c>
      <c r="E183" s="18">
        <v>600</v>
      </c>
      <c r="F183" s="4"/>
      <c r="G183" s="5">
        <v>0.22</v>
      </c>
      <c r="H183" s="9">
        <f t="shared" si="10"/>
        <v>0</v>
      </c>
      <c r="I183" s="9">
        <f t="shared" si="13"/>
        <v>0</v>
      </c>
      <c r="J183" s="10">
        <f t="shared" si="14"/>
        <v>0</v>
      </c>
    </row>
    <row r="184" spans="1:10" ht="15">
      <c r="A184" s="2">
        <v>180</v>
      </c>
      <c r="B184" s="7" t="s">
        <v>143</v>
      </c>
      <c r="C184" s="3"/>
      <c r="D184" s="1" t="s">
        <v>10</v>
      </c>
      <c r="E184" s="18">
        <v>50</v>
      </c>
      <c r="F184" s="4"/>
      <c r="G184" s="5">
        <v>0.22</v>
      </c>
      <c r="H184" s="9">
        <f t="shared" si="10"/>
        <v>0</v>
      </c>
      <c r="I184" s="9">
        <f t="shared" si="13"/>
        <v>0</v>
      </c>
      <c r="J184" s="10">
        <f t="shared" si="14"/>
        <v>0</v>
      </c>
    </row>
    <row r="185" spans="1:10" ht="15">
      <c r="A185" s="2">
        <v>181</v>
      </c>
      <c r="B185" s="7" t="s">
        <v>144</v>
      </c>
      <c r="C185" s="3"/>
      <c r="D185" s="1" t="s">
        <v>14</v>
      </c>
      <c r="E185" s="18">
        <v>10</v>
      </c>
      <c r="F185" s="4"/>
      <c r="G185" s="5">
        <v>0.22</v>
      </c>
      <c r="H185" s="9">
        <f t="shared" si="10"/>
        <v>0</v>
      </c>
      <c r="I185" s="9">
        <f t="shared" si="13"/>
        <v>0</v>
      </c>
      <c r="J185" s="10">
        <f t="shared" si="14"/>
        <v>0</v>
      </c>
    </row>
    <row r="186" spans="1:10" ht="25.5">
      <c r="A186" s="2">
        <v>182</v>
      </c>
      <c r="B186" s="7" t="s">
        <v>166</v>
      </c>
      <c r="C186" s="3"/>
      <c r="D186" s="1" t="s">
        <v>10</v>
      </c>
      <c r="E186" s="18">
        <v>100</v>
      </c>
      <c r="F186" s="4"/>
      <c r="G186" s="5">
        <v>0.22</v>
      </c>
      <c r="H186" s="9">
        <f t="shared" si="10"/>
        <v>0</v>
      </c>
      <c r="I186" s="9">
        <f t="shared" si="13"/>
        <v>0</v>
      </c>
      <c r="J186" s="10">
        <f t="shared" si="14"/>
        <v>0</v>
      </c>
    </row>
    <row r="187" spans="1:10" ht="38.25">
      <c r="A187" s="2">
        <v>183</v>
      </c>
      <c r="B187" s="7" t="s">
        <v>205</v>
      </c>
      <c r="C187" s="3"/>
      <c r="D187" s="1" t="s">
        <v>10</v>
      </c>
      <c r="E187" s="18">
        <v>5</v>
      </c>
      <c r="F187" s="4"/>
      <c r="G187" s="5">
        <v>0.22</v>
      </c>
      <c r="H187" s="9">
        <f t="shared" si="10"/>
        <v>0</v>
      </c>
      <c r="I187" s="9">
        <f t="shared" si="13"/>
        <v>0</v>
      </c>
      <c r="J187" s="10">
        <f t="shared" si="14"/>
        <v>0</v>
      </c>
    </row>
    <row r="188" spans="1:10" ht="15">
      <c r="A188" s="2">
        <v>184</v>
      </c>
      <c r="B188" s="7" t="s">
        <v>201</v>
      </c>
      <c r="C188" s="3"/>
      <c r="D188" s="1" t="s">
        <v>14</v>
      </c>
      <c r="E188" s="18">
        <v>15</v>
      </c>
      <c r="F188" s="4"/>
      <c r="G188" s="5">
        <v>0.22</v>
      </c>
      <c r="H188" s="9">
        <f t="shared" si="10"/>
        <v>0</v>
      </c>
      <c r="I188" s="9">
        <f t="shared" si="13"/>
        <v>0</v>
      </c>
      <c r="J188" s="10">
        <f t="shared" si="14"/>
        <v>0</v>
      </c>
    </row>
    <row r="189" spans="1:10" ht="25.5">
      <c r="A189" s="2">
        <v>185</v>
      </c>
      <c r="B189" s="7" t="s">
        <v>145</v>
      </c>
      <c r="C189" s="3"/>
      <c r="D189" s="1" t="s">
        <v>10</v>
      </c>
      <c r="E189" s="18">
        <v>650</v>
      </c>
      <c r="F189" s="4"/>
      <c r="G189" s="5">
        <v>0.22</v>
      </c>
      <c r="H189" s="9">
        <f t="shared" si="10"/>
        <v>0</v>
      </c>
      <c r="I189" s="9">
        <f t="shared" si="13"/>
        <v>0</v>
      </c>
      <c r="J189" s="10">
        <f t="shared" si="14"/>
        <v>0</v>
      </c>
    </row>
    <row r="190" spans="1:10" ht="51">
      <c r="A190" s="2">
        <v>186</v>
      </c>
      <c r="B190" s="7" t="s">
        <v>146</v>
      </c>
      <c r="C190" s="3"/>
      <c r="D190" s="1" t="s">
        <v>10</v>
      </c>
      <c r="E190" s="18">
        <v>650</v>
      </c>
      <c r="F190" s="4"/>
      <c r="G190" s="5">
        <v>0.22</v>
      </c>
      <c r="H190" s="9">
        <f t="shared" si="10"/>
        <v>0</v>
      </c>
      <c r="I190" s="9">
        <f t="shared" si="13"/>
        <v>0</v>
      </c>
      <c r="J190" s="10">
        <f t="shared" si="14"/>
        <v>0</v>
      </c>
    </row>
    <row r="191" spans="1:10" ht="15">
      <c r="A191" s="2">
        <v>187</v>
      </c>
      <c r="B191" s="7" t="s">
        <v>147</v>
      </c>
      <c r="C191" s="3"/>
      <c r="D191" s="1" t="s">
        <v>10</v>
      </c>
      <c r="E191" s="18">
        <v>15</v>
      </c>
      <c r="F191" s="4"/>
      <c r="G191" s="5">
        <v>0.22</v>
      </c>
      <c r="H191" s="9">
        <f t="shared" si="10"/>
        <v>0</v>
      </c>
      <c r="I191" s="9">
        <f t="shared" si="13"/>
        <v>0</v>
      </c>
      <c r="J191" s="10">
        <f t="shared" si="14"/>
        <v>0</v>
      </c>
    </row>
    <row r="192" spans="1:10" ht="15">
      <c r="A192" s="2">
        <v>188</v>
      </c>
      <c r="B192" s="7" t="s">
        <v>148</v>
      </c>
      <c r="C192" s="3"/>
      <c r="D192" s="1" t="s">
        <v>14</v>
      </c>
      <c r="E192" s="18">
        <v>30</v>
      </c>
      <c r="F192" s="4"/>
      <c r="G192" s="5">
        <v>0.22</v>
      </c>
      <c r="H192" s="9">
        <f t="shared" si="10"/>
        <v>0</v>
      </c>
      <c r="I192" s="9">
        <f t="shared" si="13"/>
        <v>0</v>
      </c>
      <c r="J192" s="10">
        <f t="shared" si="14"/>
        <v>0</v>
      </c>
    </row>
    <row r="193" spans="1:10" ht="15">
      <c r="A193" s="2">
        <v>189</v>
      </c>
      <c r="B193" s="7" t="s">
        <v>149</v>
      </c>
      <c r="C193" s="3"/>
      <c r="D193" s="1" t="s">
        <v>10</v>
      </c>
      <c r="E193" s="18">
        <v>25</v>
      </c>
      <c r="F193" s="4"/>
      <c r="G193" s="5">
        <v>0.22</v>
      </c>
      <c r="H193" s="9">
        <f t="shared" si="10"/>
        <v>0</v>
      </c>
      <c r="I193" s="9">
        <f t="shared" si="13"/>
        <v>0</v>
      </c>
      <c r="J193" s="10">
        <f t="shared" si="14"/>
        <v>0</v>
      </c>
    </row>
    <row r="194" spans="1:10" ht="25.5">
      <c r="A194" s="2">
        <v>190</v>
      </c>
      <c r="B194" s="7" t="s">
        <v>152</v>
      </c>
      <c r="C194" s="3"/>
      <c r="D194" s="1" t="s">
        <v>14</v>
      </c>
      <c r="E194" s="18">
        <v>15</v>
      </c>
      <c r="F194" s="4"/>
      <c r="G194" s="5">
        <v>0.22</v>
      </c>
      <c r="H194" s="9">
        <f t="shared" si="10"/>
        <v>0</v>
      </c>
      <c r="I194" s="9">
        <f t="shared" si="13"/>
        <v>0</v>
      </c>
      <c r="J194" s="10">
        <f t="shared" si="14"/>
        <v>0</v>
      </c>
    </row>
    <row r="195" spans="1:10" ht="25.5" customHeight="1" thickBot="1">
      <c r="A195" s="39" t="s">
        <v>9</v>
      </c>
      <c r="B195" s="40"/>
      <c r="C195" s="40"/>
      <c r="D195" s="40"/>
      <c r="E195" s="40"/>
      <c r="F195" s="40"/>
      <c r="G195" s="40"/>
      <c r="H195" s="11">
        <f>SUM(H5:H194)</f>
        <v>0</v>
      </c>
      <c r="I195" s="11">
        <f>J195-H195</f>
        <v>0</v>
      </c>
      <c r="J195" s="12">
        <f>SUM(J5:J194)</f>
        <v>0</v>
      </c>
    </row>
    <row r="196" spans="1:10" ht="12.75">
      <c r="A196" s="29"/>
      <c r="B196" s="30"/>
      <c r="C196" s="30"/>
      <c r="D196" s="30"/>
      <c r="E196" s="31"/>
      <c r="F196" s="30"/>
      <c r="G196" s="30"/>
      <c r="H196" s="32"/>
      <c r="I196" s="32"/>
      <c r="J196" s="33"/>
    </row>
    <row r="197" spans="1:10" ht="12.75">
      <c r="A197" s="41" t="s">
        <v>206</v>
      </c>
      <c r="B197" s="42"/>
      <c r="C197" s="42"/>
      <c r="D197" s="42"/>
      <c r="E197" s="42"/>
      <c r="F197" s="42"/>
      <c r="G197" s="42"/>
      <c r="H197" s="42"/>
      <c r="I197" s="42"/>
      <c r="J197" s="43"/>
    </row>
    <row r="198" spans="1:10" ht="12.75">
      <c r="A198" s="44"/>
      <c r="B198" s="42"/>
      <c r="C198" s="42"/>
      <c r="D198" s="42"/>
      <c r="E198" s="42"/>
      <c r="F198" s="42"/>
      <c r="G198" s="42"/>
      <c r="H198" s="42"/>
      <c r="I198" s="42"/>
      <c r="J198" s="43"/>
    </row>
    <row r="199" spans="1:10" ht="12.75">
      <c r="A199" s="44"/>
      <c r="B199" s="42"/>
      <c r="C199" s="42"/>
      <c r="D199" s="42"/>
      <c r="E199" s="42"/>
      <c r="F199" s="42"/>
      <c r="G199" s="42"/>
      <c r="H199" s="42"/>
      <c r="I199" s="42"/>
      <c r="J199" s="43"/>
    </row>
    <row r="200" spans="1:10" ht="12.75">
      <c r="A200" s="44"/>
      <c r="B200" s="42"/>
      <c r="C200" s="42"/>
      <c r="D200" s="42"/>
      <c r="E200" s="42"/>
      <c r="F200" s="42"/>
      <c r="G200" s="42"/>
      <c r="H200" s="42"/>
      <c r="I200" s="42"/>
      <c r="J200" s="43"/>
    </row>
    <row r="201" spans="1:10" ht="12.75">
      <c r="A201" s="44"/>
      <c r="B201" s="42"/>
      <c r="C201" s="42"/>
      <c r="D201" s="42"/>
      <c r="E201" s="42"/>
      <c r="F201" s="42"/>
      <c r="G201" s="42"/>
      <c r="H201" s="42"/>
      <c r="I201" s="42"/>
      <c r="J201" s="43"/>
    </row>
    <row r="202" spans="1:10" ht="12.75">
      <c r="A202" s="44"/>
      <c r="B202" s="42"/>
      <c r="C202" s="42"/>
      <c r="D202" s="42"/>
      <c r="E202" s="42"/>
      <c r="F202" s="42"/>
      <c r="G202" s="42"/>
      <c r="H202" s="42"/>
      <c r="I202" s="42"/>
      <c r="J202" s="43"/>
    </row>
    <row r="203" spans="1:10" ht="12.75">
      <c r="A203" s="44"/>
      <c r="B203" s="42"/>
      <c r="C203" s="42"/>
      <c r="D203" s="42"/>
      <c r="E203" s="42"/>
      <c r="F203" s="42"/>
      <c r="G203" s="42"/>
      <c r="H203" s="42"/>
      <c r="I203" s="42"/>
      <c r="J203" s="43"/>
    </row>
    <row r="204" spans="1:10" ht="16.5" thickBot="1">
      <c r="A204" s="45"/>
      <c r="B204" s="46"/>
      <c r="C204" s="46"/>
      <c r="D204" s="46"/>
      <c r="E204" s="46"/>
      <c r="F204" s="46"/>
      <c r="G204" s="46"/>
      <c r="H204" s="47"/>
      <c r="I204" s="47"/>
      <c r="J204" s="48"/>
    </row>
    <row r="205" spans="1:10" ht="92.25" customHeight="1">
      <c r="A205" s="27" t="s">
        <v>207</v>
      </c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ht="12.75">
      <c r="A206" s="28"/>
      <c r="B206" s="28"/>
      <c r="C206" s="28"/>
      <c r="D206" s="28"/>
      <c r="E206" s="28"/>
      <c r="F206" s="34" t="s">
        <v>208</v>
      </c>
      <c r="G206" s="34"/>
      <c r="H206" s="34"/>
      <c r="I206" s="35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</sheetData>
  <sheetProtection/>
  <mergeCells count="5">
    <mergeCell ref="F206:I206"/>
    <mergeCell ref="A2:J2"/>
    <mergeCell ref="A195:G195"/>
    <mergeCell ref="A197:J203"/>
    <mergeCell ref="A204:J204"/>
  </mergeCells>
  <printOptions/>
  <pageMargins left="0.25" right="0.2" top="1.05" bottom="0.39" header="0.22" footer="0.3"/>
  <pageSetup horizontalDpi="600" verticalDpi="600" orientation="landscape" paperSize="9" scale="71" r:id="rId1"/>
  <headerFooter alignWithMargins="0">
    <oddHeader>&amp;L&amp;F&amp;C&amp;"Arial,Pogrubiony"&amp;14ZAŁĄCZNIK 2&amp;R&amp;A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a.opala</cp:lastModifiedBy>
  <cp:lastPrinted>2009-04-14T09:50:55Z</cp:lastPrinted>
  <dcterms:created xsi:type="dcterms:W3CDTF">2006-06-05T19:05:21Z</dcterms:created>
  <dcterms:modified xsi:type="dcterms:W3CDTF">2009-10-30T09:19:21Z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-1921847724</vt:i4>
  </property>
  <property fmtid="{D5CDD505-2E9C-101B-9397-08002B2CF9AE}" pid="3" name="_EmailSubject">
    <vt:lpwstr>erasmus</vt:lpwstr>
  </property>
  <property fmtid="{D5CDD505-2E9C-101B-9397-08002B2CF9AE}" pid="4" name="_AuthorEmail">
    <vt:lpwstr>dorota.rytwinska@socrates.org.pl</vt:lpwstr>
  </property>
  <property fmtid="{D5CDD505-2E9C-101B-9397-08002B2CF9AE}" pid="5" name="_AuthorEmailDisplayName">
    <vt:lpwstr>Dorota Rytwińska</vt:lpwstr>
  </property>
  <property fmtid="{D5CDD505-2E9C-101B-9397-08002B2CF9AE}" pid="6" name="_ReviewingToolsShownOnce">
    <vt:lpwstr/>
  </property>
</Properties>
</file>